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830"/>
  <workbookPr defaultThemeVersion="166925"/>
  <mc:AlternateContent xmlns:mc="http://schemas.openxmlformats.org/markup-compatibility/2006">
    <mc:Choice Requires="x15">
      <x15ac:absPath xmlns:x15ac="http://schemas.microsoft.com/office/spreadsheetml/2010/11/ac" url="C:\Users\HaMejia\Desktop\CONTRATO 6  2018\enero\publicacion en pagina web\"/>
    </mc:Choice>
  </mc:AlternateContent>
  <bookViews>
    <workbookView xWindow="0" yWindow="0" windowWidth="19275" windowHeight="6075"/>
  </bookViews>
  <sheets>
    <sheet name="PAA2017" sheetId="9"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xlnm._FilterDatabase" localSheetId="0" hidden="1">'PAA2017'!$A$18:$M$1202</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9" l="1"/>
  <c r="L13" i="9" s="1"/>
  <c r="C322" i="9"/>
  <c r="C318" i="9"/>
  <c r="C274" i="9"/>
  <c r="C273" i="9"/>
  <c r="C271" i="9"/>
  <c r="C255" i="9"/>
  <c r="C254" i="9"/>
  <c r="C253" i="9"/>
  <c r="C252" i="9"/>
  <c r="C251" i="9"/>
  <c r="C250" i="9"/>
  <c r="C249" i="9"/>
  <c r="C248" i="9"/>
  <c r="C247" i="9"/>
  <c r="C246" i="9"/>
  <c r="C245" i="9"/>
  <c r="C244" i="9"/>
  <c r="C243" i="9"/>
  <c r="C242" i="9"/>
  <c r="C241" i="9"/>
  <c r="C240" i="9"/>
  <c r="C239" i="9"/>
  <c r="C238" i="9"/>
  <c r="C237" i="9"/>
  <c r="C236" i="9"/>
  <c r="C235" i="9"/>
  <c r="C209" i="9"/>
  <c r="C208" i="9"/>
  <c r="C179" i="9"/>
  <c r="C147" i="9"/>
  <c r="C146" i="9"/>
  <c r="C145" i="9"/>
  <c r="C144" i="9"/>
  <c r="C143" i="9"/>
  <c r="C142" i="9"/>
  <c r="C141" i="9"/>
  <c r="C140" i="9"/>
  <c r="C139" i="9"/>
  <c r="C138" i="9"/>
  <c r="C137" i="9"/>
  <c r="C136" i="9"/>
  <c r="C135" i="9"/>
  <c r="C134" i="9"/>
  <c r="C133" i="9"/>
  <c r="C81" i="9"/>
  <c r="C80" i="9"/>
  <c r="C79" i="9"/>
  <c r="C78" i="9"/>
  <c r="C77" i="9"/>
  <c r="C76" i="9"/>
  <c r="C75" i="9"/>
  <c r="C74" i="9"/>
  <c r="C73" i="9"/>
  <c r="C72" i="9"/>
  <c r="C71" i="9"/>
  <c r="C70" i="9"/>
  <c r="C69" i="9"/>
  <c r="C68" i="9"/>
  <c r="C67" i="9"/>
  <c r="C66" i="9"/>
  <c r="C65" i="9"/>
  <c r="C40" i="9"/>
  <c r="C27" i="9"/>
</calcChain>
</file>

<file path=xl/comments1.xml><?xml version="1.0" encoding="utf-8"?>
<comments xmlns="http://schemas.openxmlformats.org/spreadsheetml/2006/main">
  <authors>
    <author xml:space="preserve"> MAURICIO MURCIA M</author>
    <author>DIANA CAROLINA ARTEAGA ARTEAGA</author>
  </authors>
  <commentList>
    <comment ref="C399" authorId="0" shapeId="0">
      <text>
        <r>
          <rPr>
            <sz val="8"/>
            <color indexed="81"/>
            <rFont val="Tahoma"/>
            <family val="2"/>
          </rPr>
          <t>ASOCIAR</t>
        </r>
      </text>
    </comment>
    <comment ref="C484" authorId="1" shapeId="0">
      <text>
        <r>
          <rPr>
            <b/>
            <sz val="9"/>
            <color indexed="81"/>
            <rFont val="Tahoma"/>
            <family val="2"/>
          </rPr>
          <t xml:space="preserve">DIANA CAROLINA ARTEAGA ARTEAGA:
</t>
        </r>
        <r>
          <rPr>
            <sz val="9"/>
            <color indexed="81"/>
            <rFont val="Tahoma"/>
            <family val="2"/>
          </rPr>
          <t>Modificación de Objeto MEMO: 2017IE2360</t>
        </r>
      </text>
    </comment>
    <comment ref="C507" authorId="1" shapeId="0">
      <text>
        <r>
          <rPr>
            <b/>
            <sz val="9"/>
            <color indexed="81"/>
            <rFont val="Tahoma"/>
            <family val="2"/>
          </rPr>
          <t>DIANA CAROLINA ARTEAGA ARTEAGA:</t>
        </r>
        <r>
          <rPr>
            <sz val="9"/>
            <color indexed="81"/>
            <rFont val="Tahoma"/>
            <family val="2"/>
          </rPr>
          <t xml:space="preserve">
Solicitud de Modificación: MEMORANDO 2017IE2102
10 FEB 2017</t>
        </r>
      </text>
    </comment>
    <comment ref="C535" authorId="1" shapeId="0">
      <text>
        <r>
          <rPr>
            <b/>
            <sz val="9"/>
            <color indexed="81"/>
            <rFont val="Tahoma"/>
            <family val="2"/>
          </rPr>
          <t>DIANA CAROLINA ARTEAGA ARTEAGA:</t>
        </r>
        <r>
          <rPr>
            <sz val="9"/>
            <color indexed="81"/>
            <rFont val="Tahoma"/>
            <family val="2"/>
          </rPr>
          <t xml:space="preserve">
Objeto Modificado: Memorando 2017IE3976</t>
        </r>
      </text>
    </comment>
  </commentList>
</comments>
</file>

<file path=xl/sharedStrings.xml><?xml version="1.0" encoding="utf-8"?>
<sst xmlns="http://schemas.openxmlformats.org/spreadsheetml/2006/main" count="7139" uniqueCount="1073">
  <si>
    <t>01-Recursos del Distrito</t>
  </si>
  <si>
    <t>Prestar servicios profesionales para apoyar la gestión de los procesos de planeación,  seguimiento, proyección y evaluación de los proyectos de inversión y los planes de gestión de la Caja de la Vivienda Popular,identificando necesidades y generando metodologías acorde a los lineamientos y normatividad vigente.</t>
  </si>
  <si>
    <t>Contratación Directa</t>
  </si>
  <si>
    <t xml:space="preserve"> Prestar servicios profesionales para apoyar los procesos de planeación, seguimiento, evaluación y ajuste de los proyectos de inversión y los planes de gestión de la Caja de la Vivienda Popular, la consolidación del PMR y el registro de la información correspondiente en los Sistemas PREDIS y SEGPLAN.</t>
  </si>
  <si>
    <t>Prestar servicios profesionales para apoyar a la Oficina Asesora de Planeación en actividades de gestión y administración del Sistema Integrado de Gestión identificando necesidades y generando metodologías acorde a los lineamientos y normatividad vigente.</t>
  </si>
  <si>
    <t xml:space="preserve">Prestar servicios profesionales para apoyar la planeación, programación, seguimiento y ejecución de los diferentes proyectos de inversión de la CVP </t>
  </si>
  <si>
    <t>Prestar servicios profesionales para apoyar a la CVP en el desarrollo de auditorias internas, seguimiento y evaluación a los planes establecidos para favorecer el Sistema de Control Interno y el mejoramiento del Sistema Integrado de Gestión de la Entidad.</t>
  </si>
  <si>
    <t>Prestar servicios profesionales para apoyar a la Dirección de Gestión Corporativa y CID en la formulación de acciones y controles a los procesos asociados a las áreas a su cargo.</t>
  </si>
  <si>
    <t xml:space="preserve">Prestar servicios profesionales a la CVP, a través del seguimiento y evaluación a los procesos para fortalecer el Sistema Integrado de Gestión, la sostenibilidad del MECI, y apoyo a la ejecución del plan operativo de Control Interno. </t>
  </si>
  <si>
    <t xml:space="preserve">Prestar servicios profesionales, para realizar el seguimiento y control al cumplimiento del Sistema Integrado de Gestión de la CVP, así como del Plan Operativo de Control Interno. </t>
  </si>
  <si>
    <t>Prestar Servicios profesionales en el desarrollo de actividades administrativas relacionadas con los procedimientos, actuaciones, competencias y tramites en general que se encuentren a cargo de la Dirección Jurídica de la Caja de la Vivienda Popular</t>
  </si>
  <si>
    <t>N/A</t>
  </si>
  <si>
    <t>Prestar los servicios profesionales para apoyar el desarrollo, implementación y aplicación de los diferentes instrumentos archivísticos, así como del Subsistema Interno de Gestión Documental y Archivos (SIGA) para la CVP</t>
  </si>
  <si>
    <t>Prestar servicios profesionales para apoyar la realizar, implementación, actualización y seguimiento de los instrumentos archivísticos de la entidad, en desarrollo del Subsistema Interno de Gestión Documental y Archivos (SIGA)</t>
  </si>
  <si>
    <t>Prestación de servicios profesionales para realizar el acompañamiento en las diferentes actuaciones jurídicas en especial las contractuales a cargo de la Dirección de Gestión Corporativa y CID, especialmente en lo relacionado con los procesos de contratación que sean radicados por las diferentes dependencias de la CVP</t>
  </si>
  <si>
    <t>Prestar los servicios profesionales a la Subdirección Administrativa para realizar las actividades relacionadas con la sostenibilidad del Sistema Integrado de Gestión incluyendo el Proceso de Gestión Humana, que garantice de manera eficiente la ejecución de sus actividades.</t>
  </si>
  <si>
    <t>Prestación de servicios profesionales para apoyar y asistir técnicamente a la  Caja de Vivienda Popular  en los componentes económicos de los procesos administrativos,  misionales y seguimiento financiero a los contratos  que  maneja la entidad, en especial el de fiducia</t>
  </si>
  <si>
    <t xml:space="preserve">Prestación de servicios profesionales para realiza el  proceso de convergencia   hacia el nuevo marco de regulación contable de caja  la vivienda popular. </t>
  </si>
  <si>
    <t>Prestar servicios profesionales para apoyar el área Financiera en la Ejecución y seguimiento presupuestal de la CVP.</t>
  </si>
  <si>
    <t>Prestar servicios profesionales en el área contable, aplicando la normatividad vigente y atendiendo los procesos y procedimientos establecidos por la CVP.</t>
  </si>
  <si>
    <t>Prestar los servicios profesionales a la Subdirección Administrativa para la ejecución de las actividades inherentes al Talento Humano, con el fin de ejecutar efectivamente las mismas</t>
  </si>
  <si>
    <t xml:space="preserve">Prestar servicios profesionales a la Caja de la Vivienda Popular en las actividades relacionadas con el proceso de cartera, aplicando la normatividad vigente y los procedimientos establecidos por la Subdirección Financiera </t>
  </si>
  <si>
    <t>Prestar servicios profesionales para apoyar el impulso de los procesos disciplinarios que se adelanten en la Caja de la Vivienda Popular y que se encuentran a cargo de la Dirección de Gestión Corporativa y CID en primera instancia.</t>
  </si>
  <si>
    <t>Prestación de servicios profesionales para el desarrollo y acompañamiento jurídico de los diferentes procesos de contratación, en sus etapas de planeación, pre-contractual contractual y post-contractual, que deban ser adelantados por la Dirección Corporativa y CID.</t>
  </si>
  <si>
    <t>Prestar servicios profesionales para liderar las acciones que proceden de la planeación, programación, seguimiento y ejecución financiera que contribuyan al mejoramiento de los procesos a cargo de la Dirección de Gestión Corporativa y Control Interno Disciplinario de la Caja de Vivienda Popular.</t>
  </si>
  <si>
    <t>Adición y prórroga al contrato 613 de 2016 cuyo objeto es: “Prestación del servicio integral de organización y levantamiento de inventario único documental de archivos de la Caja de la Vivienda Popular a partir de las Tablas de Retención Documental convalidadas por el Consejo Distrital de Archivos de Bogotá D.C.”</t>
  </si>
  <si>
    <t>n/a</t>
  </si>
  <si>
    <t xml:space="preserve">contrato interadministrativo </t>
  </si>
  <si>
    <t>Realizar la auditoria de Renovación del certificado para el Sistema de Gestión de Calidad de la Caja de la Vivienda Popular, de acuerdo a los parámetros establecidos en la Norma Técnica de Calidad ISO 9001:2015</t>
  </si>
  <si>
    <t>Adquisición de lockers personales de los funcionarios y contratistas de la caja de la vivienda popular que se transportan en bicicleta como parte del programa cultural ambiental.</t>
  </si>
  <si>
    <t>Selección de Minima cuantía</t>
  </si>
  <si>
    <t>Realizar la reparación y cambio de sistemas hidrosanitarios e hidráulicos de la sede administrativa de la CVP.</t>
  </si>
  <si>
    <t xml:space="preserve">Selección Abreviada Subasta </t>
  </si>
  <si>
    <t>Contratar el servicio de realización de actividades pedagógicas y lúdicas de sensibilización ambiental por una semana para la Caja de la Vivienda Popular, en el marco del acuerdo 197 de 2005</t>
  </si>
  <si>
    <t xml:space="preserve">Contratar la adquisición de elementos de seguridad industrial, con los cuales se busca reducir el riesgo laboral de los funcionarios de la CVP y garantizar una respuesta oportuna en caso de emergencia, de conformidad con las especificaciones técnicas establecidas por la entidad. </t>
  </si>
  <si>
    <t>Prestar el servicio de mensajería expresa y motorizada para la recolección, transporte y entrega de la correspondencia de la Caja de la Vivienda Popular.</t>
  </si>
  <si>
    <t>Selección Abreviada Menor cuantia</t>
  </si>
  <si>
    <t xml:space="preserve">
Contratar la prestación del servicio integral de fotocopiado, encuadernación y fotoplanos que requiera la Caja de la Vivienda Popular de acuerdo con las especificaciones técnicas.</t>
  </si>
  <si>
    <t>Suministro de alimentación y catering requeridos para realizar las actividades programadas en el desarrollo de las funciones de la Entidad.</t>
  </si>
  <si>
    <t>Licitación pública</t>
  </si>
  <si>
    <t>44121613  44121630  44121701</t>
  </si>
  <si>
    <t>Suministro de elementos de papelería y oficina requeridos por las diferentes dependencias de la Caja de la Vivienda Popular.</t>
  </si>
  <si>
    <t> Selección abreviada para la adquisición de bienes y servicio de características técnicas uniformes por compra por catálogo derivado de la celebración de acuerdos marco de precios.</t>
  </si>
  <si>
    <t>Prestar el servicio público de transporte terrestre auotomotor especial en la modalidad de buses, busetas, microbuses y vans para la Caja de la Vivienda Popular.</t>
  </si>
  <si>
    <t>Subasta inversa</t>
  </si>
  <si>
    <t>Prestar 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 de acuerdo a los lineamientos previstos en el pliego de condiciones y en la propuesta presentada</t>
  </si>
  <si>
    <t>Licitación Pública</t>
  </si>
  <si>
    <t>Contratar la póliza de vida grupo deudores para los adjudicatarios y/o cesionarios (aprobados por la entidad) de los créditos para financiación de vivienda.</t>
  </si>
  <si>
    <t>Contratar el arrendamiento de un inmueble para el funcionamiento de las diferentes dependencias de la Caja de la Vivienda Popular en el local de la carrera 13 Nº 54-21</t>
  </si>
  <si>
    <t>Contratar el arrendamiento de una bodega para el archivo de gestión documental de la CVP, según acuerdo No. 049 de 2000 del AGN.</t>
  </si>
  <si>
    <t>24112500 24112409</t>
  </si>
  <si>
    <t>Adquisición de unidades de almacenamiento (juegos de tapas con ganchos legajadores plásticos y cajas de archivo) para la conservación de los documentos que produce, recibe y custodia la Caja de la Vivienda Popular.</t>
  </si>
  <si>
    <t>Compra de materiales y elementos especialkizados para la realización de tratamientos técnicos de conservación y almacenamiento del acervo documental de la Cajja de la Vivienda Popular</t>
  </si>
  <si>
    <t>Prestación de servicios profesionales para el desarrollo y acompañamiento jurídico de los diferentes procesos de contratación, en sus etapas de planeación, pre-contractual contractual, post-contractual y archivo definitivo del expediente contractual, con el fin de garantizar el cumplimiento de las metas formuladas en los diferentes proyectos misionales y de fortalecimiento institucional de la Caja de la Vivienda Popular</t>
  </si>
  <si>
    <t>Prestación de Servicios profesionales para apoyar a la Caja de Vivienda Popular en la formulación, seguimiento y atención de las herramientas de gestión, con énfasis en los planes de mejoramiento a cargo de la entidad, que se formulan como resultado de los informes generados por los diferentes entes de control y vigilancia.</t>
  </si>
  <si>
    <t>Prestación de servicios profesionales para el acompañamiento a la Dirección de Gestión Corporativa y CID, en la revisión, elaboración, monitoreo y articulación de las diferentes actuaciones jurídicas a su cargo.</t>
  </si>
  <si>
    <t>Prestación de Servicios Profesionales para el desarrollo de las diferentes actividades jurídicas y administrativas de la Dirección de Gestión Corporativa y CID.</t>
  </si>
  <si>
    <t xml:space="preserve">Prestar servicios técnicos para apoyar los procesos de clasificación, organización de los archivos de gestión de la Caja de Vivienda Popular </t>
  </si>
  <si>
    <t xml:space="preserve">Prestación de servicios profesionales apoyando la gestión documental, inventario, manejo físico y digital del archivo de gestión contractual en cumplimiento de los procesos y procedimientos de la Dirección de Gestión Corporativa y CID de la Caja de Vivienda Popular. </t>
  </si>
  <si>
    <t>Prestación de servicios profesionales para apoyar a la Dirección de Gestión Corporativa y CID en la formulación de acciones y controles a los procesos asociados a las áreas a su cargo</t>
  </si>
  <si>
    <t>Adición y otrosí al contrato N° 50 de 2017, cuyo objeto es: "Prestar servicios profesionales para apoyar la gestión de los procesos de planeación, seguimiento, proyección y evaluación de los proyectos de inversión y los planes de gestión de la Caja de la Vivienda Popular, identificando necesidades y generando metodologías acorde a los lineamientos y normatividad vigente".</t>
  </si>
  <si>
    <t>Adición al contrato N° 413de 2016 cuyo objeto es: "Contratar el suministro de refrigerios para las actividades programadas en el marco del desarrollo de las funciones de la Entidad".</t>
  </si>
  <si>
    <t>El arrendador entrega al arrendatario a titulo de arrendamiento el inmueble ubicado en la CARRERA 73 No. 57R-12 SUR LOCAL 120, de la localidad de CIUDAD BOLIVAR, de la ciudad de Bogotá, para ser destinado a la atención a los usuarios de la Caja de la Vivienda Popular que hacen parte del programa de reasentamientos humanos.</t>
  </si>
  <si>
    <t>Prestación de servicios profesionales en la Dirección de Gestión Corporativa y CID para el acompañamiento jurídico que se requiera en la revisión de actos administrativos, elaboración de contratos y revisión de expedientes contractuales.</t>
  </si>
  <si>
    <t>Adición al contrato 523 de 2015 cuyo objeto es Contratar con una o varias compañías de seguros legalmente autorizadas para funcionar en el país, las pólizas de seguros requeridas para la adecuada protección de los bienes e intereses patrimoniales de la Caja de la Vivienda Popular, así como aquellos por los que sea o, fuere legalmente responsable o, le corresponda asegurar en virtud de disposición legal o contractual, e igualmente las pólizas de seguro de vida grupo deudores e incendio y anexos, para los adjudicatarios y/o cesionarios (aprobados por la Entidad) de los créditos para financiación de vivienda, lo cual tendrá por objeto general la transferencia de riesgos que soporta la Caja de la Vivienda Popular.</t>
  </si>
  <si>
    <t>Adquisición y puesta en funcionamiento del sistema de control de acceso peatonal para el ingreso y salida de funcionarios y visitantes de la sede administrativa de la Caja de la Vivienda Popular</t>
  </si>
  <si>
    <t>Prestar el servicio público de transporte terrestre automotor especial para la caja de la vivienda popular</t>
  </si>
  <si>
    <t>Adición al contrato 288 de 2016 cuyo objeto es "prestación del servicio público de transporte terrestre automotor especial en la modalidad de buses, busetas, microbuses y vans para la caja de la vivienda  popular. grupo 2- buses y busetas"</t>
  </si>
  <si>
    <t>Adición</t>
  </si>
  <si>
    <t>Adición y prórroga al contrato 583 de 2016 cuyo objeto es “Prestación de servicio público de transporte terrestre automotor especial para la Caja de la Vivienda Popular”</t>
  </si>
  <si>
    <t>Prestación de servicios profesionales en la Dirección de Gestión Corporativa y CID para el desarrollo y acompañamiento jurídico de los diferentes procesos de contratación, en sus etapas pre-contractual, contractual y post-contractual, que deban ser adelantados por la  Dirección de Gestión Corporativa y CID.</t>
  </si>
  <si>
    <t>Adquirir una (1) nevera para dotar la Sala amiga de la familia lactante de la Caja de la Vivienda Popular</t>
  </si>
  <si>
    <t>Adición al contrato 413 de 2016 cuyo objeto es "Contratar el suministro de refrigerios para las actividades programadas en el marco del desarrollo de las funciones de la Entidad"</t>
  </si>
  <si>
    <t>Adición y prorroga al contrato de obra 611 de 2016 cuyo objeto es Realizar las reparaciones locativas requeridas en el sotano, primer nivel, archivo y demas zonas priorizadas de la sede de la Caja de Vivienda Popular, ubicadas en la calle 54 n° 13-30 de la ciudad de Bogota D.C</t>
  </si>
  <si>
    <t>Adición y prorroga al contrato de interventoria 586 de 2016 cuyo objeto es Interventora técnica, financiera, administrativa, legal, social y ambiental a las reparaciones locativas requeridas en el sótano, primer nivel, archivo y demás zonas priorizadas de la sede de la Caja de la Vivienda Popular, ubicada en la calle 54 no. 13-30 de la ciudad de Bogotá D.C </t>
  </si>
  <si>
    <t>Prestación de servicios profesionales para realizar el acompañamiento y fortalecimiento en la implementación de la Política Pública Distrital de Servicio a la Ciudadanía, y el cumplimiento de los lineamientos relacionados con la atención y prestación del servicio a la ciudadanía, a cargo de la Caja de la Vivienda Popular</t>
  </si>
  <si>
    <t>Prestar servicios profesionales para llevar a cabo las actividades de publicación, y diligenciamiento y control de las bases de datos del proceso de adquisición de bienes y servicios, a cargo de la Dirección de Gestión Corporativa y CID.</t>
  </si>
  <si>
    <t xml:space="preserve">Prestar servicios asistenciales para apoyar las actividades operativas requeridas en la organización y consulta de los archivos de gestión de la Caja de Vivienda Popular </t>
  </si>
  <si>
    <t>Contratar la prestación del servicio de mantenimiento del jardín vertical de la caja de la vivienda popular.</t>
  </si>
  <si>
    <t>Selección de mínima cuantía</t>
  </si>
  <si>
    <t>SUMINISTRO E INSTALACIÓN DE MOBILIARIO Y ACCESORIOS PARA LA ADECUACIÓN DE ALGUNAS OFICINAS DE LA CAJA DE VIVIENDA POPULAR</t>
  </si>
  <si>
    <t> Selección abreviada subasta</t>
  </si>
  <si>
    <t>Adición al contrato de prestación de servicios 155 de 2017 cuyo objeto es: "PRESTACIÓN DE SERVICIOS PROFESIONALES PARA EL ACOMPAÑAMIENTO A LA DIRECCIÓN DE GESTIÓN CORPORATIVA Y CID, EN LA REVISIÓN, ELABORACIÓN, MONITOREO Y ARTICULACIÓN DE LAS DIFERENTES ACTUACIONES JURÍDICAS A SU CARGO"</t>
  </si>
  <si>
    <t>Adición al contrato de prestación de servicios 42 de 2017 cuyo objeto es "Prestar servicios profesionales para liderar las acciones que proceden de la planeación, programación, seguimiento y ejecución financiera que contribuyan al mejoramiento de los procesos a cargo de la Dirección de Gestión Corporativa y Control Interno Disciplinario de la Caja de Vivienda Popular."</t>
  </si>
  <si>
    <t>Adición al contrato Nº 047 de 2017 cuyo objeto es: "Prestar los servicios profesionales a la subdirección administrativa para realizar las actividades relacionadas con la sostenibilidad del sistema integrado de gestión incluyendo el proceso de gestión humana, que garantice de manera eficiente la ejecución de sus actividades"</t>
  </si>
  <si>
    <t xml:space="preserve">El arrendador entrega al arrendatario a título de arrendamiento el inmueble ubicado en la calle 57 n° 6-35 local 2-01 de la ciudad de Bogotá para ser destinado al desarrollo de las actividades profesionales y misionales del proyecto vereditas que será atendido por la caja de vivienda popular.  </t>
  </si>
  <si>
    <t>Alquiler de mobiliario de oficina para garantizar las condiciones de operación del equipo interdisciplinario, requerido en el marco de la ejecución del Decreto No. 457 del 29 de agosto de 2017 emanado por la ALCALDIA MAYOR DE BOGOTA D.C.</t>
  </si>
  <si>
    <t>Adición al contrato 441 de 2017 cuyo objeto es “Suministro de elementos de papelería y oficina requeridos por las diferentes dependencias de la Caja de la Vivienda Popular”</t>
  </si>
  <si>
    <t>Adición al contrato 413 de 2017 cuyo objeto es “Prestar el servicio público de transporte terrestre automotor especial para la caja de la vivienda popular”</t>
  </si>
  <si>
    <t>Prestar servicios profesionales a la Dirección Jurídica en el ejercicio de las actividades de conceptualización, revisión de actos administrativos y demás actividades que requieran ser ejecutadas por la Caja de la Vivienda Popular</t>
  </si>
  <si>
    <t>ADICIÓN Y PRÓRROGA DEL CONTRATO DE PRESTACIÓN DE SERVICIOS Nº 351 DE 2017 CUYO OBJETO ES: "PRESTAR SERVICIOS PROFESIONALES EN LA ESTRUCTURACIÓN, PLANEACIÓN Y SEGUIMIENTO DE LAS POLÍTICAS DE RESPONSABILIDAD SOCIAL, DESARROLLO SOSTENIBLE, GESTIÓN IMPACTOS ORGANIZACIONALES, RENDICIÓN DE CUENTAS Y RELACIÓN CON LOS GRUPOS DE INTERES".</t>
  </si>
  <si>
    <t>Adición y prórroga al contrato 045 de 2017 cuyo objeto es: “Prestar los servicios profesionales a la Subdirección Administrativa para la ejecución de las actividades inherentes al talento humano, con el fin de ejecutar efectivamente las mismas”.</t>
  </si>
  <si>
    <t>Adición al contrato 461 de 2017, cuyo objeto es: “Adquisición y puesta en funcionamiento del sistema de control de acceso peatonal para el ingreso y salida de funcionarios y visitantes de la sede administrativa de la Caja de Vivienda Popular”</t>
  </si>
  <si>
    <t>Prestar servicios profesionales para apoyar a la Oficina Asesora de Planeación en actividades de gestión y administración del Sistema Integrado de Gestión.</t>
  </si>
  <si>
    <t>Directa</t>
  </si>
  <si>
    <t>Adición y prorroga del contrato  42 de 2017 cuyo objeto es Prestar servicios profesionales para liderar las acciones que proceden de la planeación, programación, seguimiento y ejecución financiera que contribuyan al mejoramiento de los procesos a cargo de la Dirección de Gestión Corporativa y Control Interno Disciplinario de la Caja de Vivienda Popular.</t>
  </si>
  <si>
    <t>Prestación de servicios profesionales para el desarrollo de actividades tendientes al manejo de información confiable, oportuna y en los tiempos requeridos, mejorando los procesos de calidad de la Subdirección Financiera de la Caja de la Vivienda Popular.</t>
  </si>
  <si>
    <t>Minima Cuatìa</t>
  </si>
  <si>
    <t>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actitudinales y comportamentales de los Servidores Públicos de la Caja de la Vivienda Popular (CVP).</t>
  </si>
  <si>
    <r>
      <t>Adición al contrato 397 de 2016 cuyo objeto es: "</t>
    </r>
    <r>
      <rPr>
        <sz val="8"/>
        <rFont val="Arial"/>
        <family val="2"/>
      </rPr>
      <t>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ACTITUDINALES Y COMPORTAMENTALES DE LOS SERVIDORES PÚBLICOS DE LA CAJA DE LA VIVIENDA POPULAR CVP"</t>
    </r>
  </si>
  <si>
    <t>Adición al contrato 500 de 2017 cuyo objeto es "Contratar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actitudinales y comportamentales de los Servidores Públicos de la Caja de la Vivienda Popular (CVP)."</t>
  </si>
  <si>
    <t>Prestación de servicios para la implementación del plan institucional de capacitación de la CVP a través de diplomados, talleres, conferencias, cursos, en procura del fortalecimiento institucional.</t>
  </si>
  <si>
    <t>Contratar el suministro de combustible para los vehículos de propiedad de la CVP</t>
  </si>
  <si>
    <t>Suministro y calzado de labor con destino a los trabajadores de planta de la Entidad con derecho a dotación, mediante el sistema de bonos redimibles.</t>
  </si>
  <si>
    <t xml:space="preserve">Subasta inversa </t>
  </si>
  <si>
    <t>Suministro de tonner, cintas y demás elementos requeridos para equipos de impresión de la Caja de la Vivienda Popular</t>
  </si>
  <si>
    <t>Substa</t>
  </si>
  <si>
    <t>Mínima cuantía</t>
  </si>
  <si>
    <t>Contratar el servicio de recolección, transporte, tratamiento y/o disposición final de residuos peligrosos RESPEL (luminarias usadas, tóner usado y otros residuos peligrosos que se generan en las instalaciones de la Caja de la Vivienda Popular</t>
  </si>
  <si>
    <t>ADICIÓN Y PRORROGA AL CONTRATO 374 DE 2016 CUYO OBJETO ES PRESTACIÓN DE SERVICIOS DE MENSAJERÍA EXPRESA Y MOTORIZADA PARA LA RECOLECCIÓN, TRANSPORTE Y ENTREGA DE LA CORRESPONDENCIA DE LA CAJA DE LA VIVIENDA POPULAR</t>
  </si>
  <si>
    <t xml:space="preserve"> Mínima cuantia</t>
  </si>
  <si>
    <t>Prestar servicios profesionales para apoyar los procesos de planeación y  seguimiento de los proyectos de inversión de la Caja de la Vivienda Popular,  y el registro de la información correspondiente en los Sistemas PREDIS y SEGPLAN.</t>
  </si>
  <si>
    <t>Prestar los servicios profesionales  a la Oficina Asesora de Planeación en actividades de apoyo a la programación, seguimiento y evaluación de los subistemas del Sisitema Integrado de Gestión acorde a los lineamientos y normatividad vigente</t>
  </si>
  <si>
    <t>Prestar los servicios profesionales para ejercer la representación judicial y extrajudicial, en defensa de los intereses de la Caja de la Vivienda Popular, así como realizar el seguimiento al cumplimiento de sentencias a nivel interno como interinstitucional y llevar a cabo las actuaciones necesarias para el saneamiento de los predios que asi lo requieran.</t>
  </si>
  <si>
    <t>Prestar servicios profesionales especializados para llevar a cabo la representacion judicial de la Caja de la Vivienda Popular.</t>
  </si>
  <si>
    <t>Prestar los servicios profesionales en derecho para apoyar a la Dirección Jurídica en el desarrollo de actividades de conceptualización, revisión de actos administrativos y demás actuaciones requeridas en la ejecución de las actividades propias de la Caja de la Vivienda Popular, así como prestar acompañamiento legal a la Dirección Técnica de Reasentamientos, en las actuaciones que se requieran para dar impulso a la etapa pre-contractual y/o pos-contractual, en el marco de Convenios y/o Contratos Interadministrativos suscritos y a suscribir entre la CVP y Fondos de Desarrollo Local, u otras entidades de nivel Nacional o Territorial.</t>
  </si>
  <si>
    <t>Prestar los servicios profesionales a la Direccion Juridica en desarrollo de las actividades de conceptualización jurídica, proyección y revisión de actos administrativos y demas actuaciones administrativas requeridas en la ejecución de las actividades propias de la Entidad.</t>
  </si>
  <si>
    <t xml:space="preserve">Prestación de Servicios Profesionales en la Subdirección Administrativa, para el apoyo del área de Talento Humano en especial las actividades relacionadas con seguridad y salud en el Trabajo, acuerdos de gestión y evaluaciones de desempeño. </t>
  </si>
  <si>
    <t>Prestación de servicios profesionales para realizar el monitoreo, acompañamiento y mejora continua desde el punto de vista jurídico, al proceso de adquisición de bienes y servicios a cargo de la Dirección de Gestión Corporativa y CID.</t>
  </si>
  <si>
    <t>Prestar los servicios profesionales para brindar apoyo administrativo y de archivo en las actividades que desarrolla la Subdirección Administrativa de la CVP.</t>
  </si>
  <si>
    <t>Prestación de servicios profesionales para realizar el acompañamiento administrativo y financiero, en la elaboración, seguimiento y control de los documentos que hacen parte de la gestión contractual de la CVP</t>
  </si>
  <si>
    <t>Prestación de servicios profesionales para la implementación de las acciones necesarias en el fortalecimiento de servicio al ciudadano de la CVP, en temas relacionados con la operación de aplicativos y/o sistemas de información, socialización y sensibilización de la normatividad vigente, protocolo de servicio al ciudadano, implementación de procedimientos y posicionamiento de piezas comunicativas de la entidad</t>
  </si>
  <si>
    <t>Prestación de servicios profesionales para apoyar en el análisis, control y seguimiento de los procesos relacionados con la subdireccion administrativa de la CVP.</t>
  </si>
  <si>
    <t>Prestación de servicios profesionales para apoyar la  formulación, seguimiento,  ejecución y programación presupuestal de la Caja de la Vivienda Popular.</t>
  </si>
  <si>
    <t xml:space="preserve">Prestar los servicios profesionales especializados para representar como apoderado   judicial y extrajudicial a la Caja de la Vivienda Popular en materia administrativa y constitucional, atendiendo como Procurador Judicial los procesos asignados ante los Despachos competentes.
</t>
  </si>
  <si>
    <t>Prestación de servicios profesionales para registrar, depurar, analizar y ajustar la información contable de la Caja de la Vivienda Popular, garantizando la confiabilidad, oportunidad, y razonabilidad, dando cumplimiento a la normatividad, los procedimientos y lineamientos establecidos por la entidad</t>
  </si>
  <si>
    <t>Prestar los servicios profesionales para apoyar a la Dirección de Gestión Corporativa y CID, en la revisión, elaboración y seguimiento de los aspectos financieros y contables que se requieran en los distintos procesos de la gestión contractual, que adelanta la CVP</t>
  </si>
  <si>
    <t>Prestación de Servicios Profesionales para efectuar la verificación, depuración, registros y ajustes contables de las operaciones financieras derivadas de la gestión de la Entidad, ejerciendo el autocontrol y garantizando la oportunidad y confiabilidad de la información.</t>
  </si>
  <si>
    <t>Prestación de Servicios Profesionales para analizar, registrar, consolidar y presentar la información contable y tributaria de la CVP, garantizando su oportunidad, confiabilidad, razonabilidad e integrabilidad, en cumplimiento a la normatividad vigente, y a  los procedimientos y lineamientos dados por la Entidad.</t>
  </si>
  <si>
    <t>Prestar servicios profesionales en el diligenciamiento y control de las bases de datos relacionadas con la gestión contractual de la CVP, llevando c cabo la proyección de los informes requeridos por los organismos de control  y la publicación en los portales correspondientes de la actividad contractual.</t>
  </si>
  <si>
    <t>Prestación de servicios profesionales especializados para la asesoría jurídica en materia contractual, fiduciaria y tributaria de la Caja de la Vivienda Popular.</t>
  </si>
  <si>
    <t>Prestación de servicios profesionales para apoyar en la gestión y solución a los requerimientos presentados en el servicio al ciudadano de la CVP</t>
  </si>
  <si>
    <t>Prestar servicios profesionales para realizar el seguimiento y control de los asuntos administrativos, técnicos y  financieros relacionados con la Subdirección  Administrativa de la CVP</t>
  </si>
  <si>
    <t>Prestar los servicios profesionales a la Oficina Asesora de Planeación para apoyar en la gestión, implementación, mantenimiento y seguimiento de los subsistemas del sistema integrado de gestión de la Caja de la Vivienda Popular</t>
  </si>
  <si>
    <t>Prestar servicios profesionales, de manera independiente, con plena autonomía administrativa y financiera, para llevar a cabo la representación extrajudicial de la Caja de la Vivienda Popular en todos los procedimientos administrativos derivados de la etapa de negociación directa, para la liquidación del contrato de Fiducia (Escritura pública N° 1353 del 11 de agosto de 1993), suscrito con la entonces Fiduciaria Tequendama, hoy Servitrust Sudameris, vocera del Patrimonio Autónomo Parques de Atahualpa, así como del contrato de construcción suscrito el 21 de marzo de 1995, entre la sociedad comercial CONSTRUCCIONAR Y CIA LTDA, hoy DESARROLLOS INMOBILIARIOS ATAHUALPA II LTDA, y el referido patrimonio autónomo</t>
  </si>
  <si>
    <t xml:space="preserve">Prestar los servicios profesionales en derecho a la Dirección Jurídica en el desarrollo de actividades de elaboración de conceptos jurídicos, revisión de actos administrativos y demás actuaciones requeridas en la ejecución de las actividades propias de la entidad. </t>
  </si>
  <si>
    <t>Prestar los servicios profesionales para apoyar la gestión de la Subdirección Administrativa para la correcta ejecución de los procesos contractuales, actuaciones de gestión del talento humano, gestión documental, entre otros inherentes, con el fin de dar cumplimiento a las metas, planes, programas y proyectos de dicha Subdirección</t>
  </si>
  <si>
    <t>Prestar servicios profesionales para realizar el acompañamiento jurídico en los trámites pre-contractuales, contractuales y poscontractuales que se encuentren a cargo de la Subdirección  Administrativa, así como en los relacionados con las acciones de talento humano de la planta de personal de la entidad</t>
  </si>
  <si>
    <t>Prestación de servicios profesionales para el trámite, desarrollo y acompañamiento jurídico en las diferentes actuaciones administrativas y contractuales que adelanta la Dirección de Gestión Corporativa y CID en cumplimiento de las metas institucionales de la Caja de la Vivienda Popular.</t>
  </si>
  <si>
    <t>Prestar los servicios profesionales para apoyar a la Subdirección Administrativa en las diferentes etapas contractuales y las actividades relacionadas con el talento humano de la planta de personal de la entidad..</t>
  </si>
  <si>
    <t>Adición al contrato 472 de 2017 cuyo objeto es Prestación de servicios profesionales para el trámite, desarrollo y acompañamiento jurídico en las diferentes actuaciones administrativas y contractuales que adelanta la Dirección de Gestión Corporativa y CID en cumplimiento de las metas institucionales de la Caja de la Vivienda Popular.</t>
  </si>
  <si>
    <t>Prestar los servicios profesionales con el fin de apoyar los procesos contractuales; así como la revisión juridica en los aspectos relacionados con los procesos de Gestión del Talento Humano, Gestión Administrativa y Gestión Documental a cargo de la Subdirección Administrativa  </t>
  </si>
  <si>
    <t>Adición y prorroga del contrato  394 de 2017 cuyo objeto es Prestación de servicios profesionales para realizar el monitoreo, acompañamiento y mejora continua desde el punto de vista jurídico, al proceso de adquisición de bienes y servicios a cargo de la Dirección de Gestión Corporativa y CID.</t>
  </si>
  <si>
    <t>Prestación de servicios profesionales para acompañar a la DGC y CID en la revisión, actualización y/mejora de los diferentes proyectos que se encuentran a su cargo</t>
  </si>
  <si>
    <t>Adquirir la suscripción y acceso a una publicación en línea o en página web y en medio impreso, que suministre información jurídica integral a los funcionarios o usuarios definidos por la Caja de la Vivienda Popular.</t>
  </si>
  <si>
    <t>Contratar la suscripcion al diario y revista PORTAFOLIO PARA LA Caja de la Vivienda Popular</t>
  </si>
  <si>
    <t xml:space="preserve">76111500 92101500                                 </t>
  </si>
  <si>
    <t>ADICION Y PRORROGA AL CONTRATO 285 DE 2016 CUYO OBJETO ES "CONTRATAR LA PRESTACIÓN DEL SERVICIO INTEGRAL DE FOTOCOPIADO, ANILLADO Y FOTOPLANOS QUE REQUIERA LA CAJA DE LA VIVIENDA POPULAR DE ACUERDO CON LAS ESPECIFICACIONES TÉCNICAS"</t>
  </si>
  <si>
    <t xml:space="preserve">72101506  92101500                                    </t>
  </si>
  <si>
    <t>Prestación del servicio integral de aseo y cafetería para las diferentes sedes de la Caja de la Vivienda Popular</t>
  </si>
  <si>
    <t>Suministro e instalación de luminarias tipo LED, para las instalaciones de la Caja de la Vivienda Popular</t>
  </si>
  <si>
    <t xml:space="preserve">76111500 92101500                                   </t>
  </si>
  <si>
    <t>ADQUISICIÓN DE ELEMENTOS DE FERRETERIA PARA LA CAJA DE LA VIVIENDA POPULAR</t>
  </si>
  <si>
    <t>Prestar el servicio de mantenimiento preventivo y correctivo para el sistema de bombeo de la Caja de Vivienda Popular.</t>
  </si>
  <si>
    <t>CONTRATAR LA PRESTACIÓN DEL SERVICIO DE MANTENIMIENTO PREVENTIVO Y CORRECTIVO CON SUMINISTRO DE REPUESTOS PARA EL ELEVADOR DE LA CAJA DE LA VIVIENDA POPULAR</t>
  </si>
  <si>
    <t>Prestar servicio de mantenimiento (revisión y recarga) de los extintores de la entidad</t>
  </si>
  <si>
    <t>Adición y prórroga al contrato 076 de 2017 cuyo objeto es "Prestación del servicio integral de aseo y cafetería para las diferentes sedes de la Caja de la Vivienda Popular"</t>
  </si>
  <si>
    <t>Contratar el Mantenimiento y suministro de repuestos de los equipos de linea blanca de propiedad de CVP</t>
  </si>
  <si>
    <t>Adición a la orden de compra 7975, contrato 121 de 2016 cuyo objeto es  Prestación del Servicio Integral de Aseo, Cafetería para las diferentes sedes de la Caja de la Vivienda Popular</t>
  </si>
  <si>
    <t>ADICIÓN Y PRÓRROGA AL CONTRATO 267 DE 2016 CUYO OBJETO ES: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</si>
  <si>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Suministro e instalación de vidrios templados para la sala de juntas y la oficina del director de la Caja de la Vivienda Popular</t>
  </si>
  <si>
    <t>Prestación de servicios especializados para el avalúo técnico de los bienes devolutivos de propiedad de la caja de la vivienda popular</t>
  </si>
  <si>
    <t>Compra de motobomba eléctrica de alta presión para el sistema eyector de agua potable de la CVP</t>
  </si>
  <si>
    <t>Contratar el mantenimiento y suministro de repuestos de los equipos de linea blanca de propiedad de CVP</t>
  </si>
  <si>
    <t>Prestar los servicios de apoyo a la gestión a la Dirección Jurídica en lo relacionado con el seguimiento y control de los procesos judiciales y extrajudiciales de la Caja de la Vivienda Popular.</t>
  </si>
  <si>
    <t>Prestar servicios técnicos para apoyar el área Financiera en la Ejecución y seguimiento presupuestal de la CVP.</t>
  </si>
  <si>
    <t>Prestar los servicios de apoyo a la subdirección financiera en el desarrollo de las actividades propias de la gestión financiera, de acuerdo con las normas vigentes, los procedimientos y los lineamientos internos de la CVP</t>
  </si>
  <si>
    <t>Prestar los servicios técnicos para la Subdirección Financiera  de la CVP, en las actividades relacionadas  al proceso de órdenes de pago en los módulos  SI CAPITAL Y OPGET- Secretaria de Hacienda Distrital.</t>
  </si>
  <si>
    <t xml:space="preserve">Prestar servicios técnicos desarrollando actividades relacionadas con el proceso financiero que permita el pago opotuno de los compromisos adquiridos por la CVP con terceros. </t>
  </si>
  <si>
    <t>Prestación de servicios de apoyo en las actividades de planeación, ejecución y control del proceso financiero de la CVP, además del trámite de las PQRS de competencia de la Subdirección Financiera, teniendo en cuenta la normatividad vigente.</t>
  </si>
  <si>
    <t>Prestar los servicios de apoyo a la Dirección de Gestión Corporativa y CID en las actividades administrativas y operativas relacionadas con los procesos misionales y de fortalecimiento institucional de la Caja de la Vivienda Popular.</t>
  </si>
  <si>
    <t xml:space="preserve">Prestar los servicios de apoyo a la gestión en el archivo de gestión contractual de la Dirección de Gestión Corporativa y CID de la Caja de Vivienda Popular. </t>
  </si>
  <si>
    <t>Prestar servicios técnicos en el proceso financiero, de acuerdo con la normatividad vigente y los procedimientos establecidos por la Subdirección Financiera de la CVP.</t>
  </si>
  <si>
    <t>Prestar los servicios de apoyo a la gestión, en la atención al servicio al ciudadano, teniendo en cuenta los protocolos, procedimientos y lineamientos establecidos por la CVP.</t>
  </si>
  <si>
    <t>Prestación de servicios para apoyar técnicamente en las actividades administrativas relacionadas con la organización de documentos, bases de datos, consolidación de información y demás aspectos requeridos por la Dirección de Gestión Corporativa y CID.</t>
  </si>
  <si>
    <t>Prestar servicios  asistenciales, para apoyar las actividades operativas requeridas en la organización, consulta y préstamo de los archivos de gestión de la CVP.</t>
  </si>
  <si>
    <t>PRESTAR SERVICIOS DE APOYO EN ACTIVIDADES DE ADMINISTRACION DE CONECTIVIDAD, SEGURIDAD INFORMATICA Y DEMAS ACCIONES RELACIONADAS CON LA IMPLEMENTACION DE LA POLITICA DE TECNOLOGIAS DE LA INFORMACION Y LAS COMUNICACIONES EN LA CVP.</t>
  </si>
  <si>
    <t>Prestar servicios Técnicos para apoyar la organización de los archivos  de gestión y el fortalecimiento de la función archivística de la CVP</t>
  </si>
  <si>
    <t xml:space="preserve">Prestar los servicios de apoyo  desarrollando actividades relacionadas con el proceso financiero que permita el pago opotuno de los compromisos adquiridos por la CVP con terceros. </t>
  </si>
  <si>
    <t>Prestación de servicios de apoyo a la gestión en la Dirección de Gestión Corporativa y CID, para apoyar operativamente las actividades de ordenación, foliación y demás que se requieran, con ocasión de la aplicación, actualización y seguimiento de los instrumentos archivísticos de la entidad.</t>
  </si>
  <si>
    <t>Prestación de servicios de apoyo a la gestión en las actividades operativas relacionadas con la organización de documentos, consolidación de información y demás aspectos administrativos requeridos por la Dirección de Gestión Corporativa y CID.</t>
  </si>
  <si>
    <t>Prestar los servicios de apoyo a la gestión para el diligenciamiento y control de las bases de datos de la gestión contractual de la CVP y demàs tràmites de publicación y proyección de informes a través de los portales electrónicos que se requieran.</t>
  </si>
  <si>
    <t>Prestación de servicios de apoyo a la gestión para el adelantamiento de actividades administrativas y operativas relacionadas con los procesos a cargo de la Dirección de Gestión Corporativa y CID.</t>
  </si>
  <si>
    <t>Prestación de servicios para apoyar operativamente las diferentes actividades relacionadas con el archivo de gestión contractual que se encuentra a cargo de la Dirección de Gestión Corporativa y CID, de conformidad con las políticas institucionales de archivo y la normatividad vigente.</t>
  </si>
  <si>
    <t>Adición al contrato de prestación de servicios numero 422 2017 cuyo objeto es Prestación de servicios de apoyo a la gestión para el adelantamiento de actividades administrativas y operativas relacionadas con los procesos a cargo de la Dirección de Gestión Corporativa y CID</t>
  </si>
  <si>
    <t>Adición al contrato de prestación de servicios numero 440 2017 cuyo objeto es Prestación de servicios para apoyar operativamente las diferentes actividades relacionadas con el archivo de gestión contractual que se encuentra a cargo de la Dirección de Gestión Corporativa y CID, de conformidad con las políticas institucionales de archivo y la normatividad vigente.</t>
  </si>
  <si>
    <t>Adición al contrato de prestación de servicios numero 91 de 2017 cuyo objeto es: "Prestación de servicios para apoyar técnicamente en las actividades administrativas relacionadas con la organización de documentos, bases de datos, consolidación de información y demás aspectos requeridos por la Dirección de Gestión Corporativa y CID".</t>
  </si>
  <si>
    <t>Contratar los servicios en salud ocupacional referente a la realización de los exámenes médicos ocupacionales, de pre-ingreso, periódicos programados, por cambio de ocupación, post-incapacidad y de egreso para la Caja de la Vivienda Popular.</t>
  </si>
  <si>
    <t>Adición al contrato 268 de 2016 cuyo objeto es: "Contratar los servicios para la realización de los exámenes médicos pre-ocupacionales o de pre ingreso, periódicos programados, por cambio de ocupación, post-incapacidad o reintegro y/o egreso y evaluar el estado de salud de los funcionarios de la Caja de la Vivienda.</t>
  </si>
  <si>
    <t>Contratar la adquisición de elementos de protección personal requeridos para el personal de la Caja de la Vivienda Popular de conformidad con las especificaciones técnicas establecidas por la Entidad</t>
  </si>
  <si>
    <t>Adición al contrato 18 de 2016 cuyo objeto es "contratar los seguros que amparen los intereses patrimoniales, actuales y futuros, asi como los bienes de propiedad de la caja de la vivienda popular que estén bajo su responsabilidad y custodia y aquellos que sean adquiridos para desarrollar las funciones inherentes a su actividad y cualquier otra póliza de seguros que requiera la entidad en el desarrollo de su actividad"</t>
  </si>
  <si>
    <t>Contratar los seguros que amparen los intereses patrimoniales actuales y futuros, así como los bienes de propiedad de la Caja de la Vivienda Popular, que estén bajo su responsabilidad y custodia y aquellos que sean adquiridos para desarrollar las funciones inheerentes a su actividad y cualquier otra póliza de seguros que requiera la entidad en el desarrollo de su actividad.</t>
  </si>
  <si>
    <t>Prestar los servicios profesionales para apoyar en la oficina TIC de la caja de la vivienda popular, la dirección e innovación del proceso de desarrollo, mantenimiento, implementación y soporte de los requerimientos al ERP SI-CAPITAL para los módulos (LIMAY, PAC, OPGET, PREDIS Y CORDIS, SISCO CONTRATACIÓN, SAE- ELEMENTOS DE CONSUMO, SAI E INVENTARIOS, PERNO)</t>
  </si>
  <si>
    <t xml:space="preserve">Prestar los servicios profesionales para apoyar en la oficina TIC de la caja de la vivienda popular, el desarrollo, mantenimiento, implementación y soporte de los requerimientos al ERP SI-CAPITAL para los módulos (LIMAY, PAC, OPGET, PREDIS, CORDIS, SISCO, SAE, SAI, PERNO, PAGOGT)
</t>
  </si>
  <si>
    <t>Prestar los servicios de apoyo para el mantenimiento preventivo correctivo y el soporte técnico presencial en temas de hardware, software y redes de la Caja de la Vivienda Popular.</t>
  </si>
  <si>
    <t>PRESTAR LOS SERVICIOS PROFESIONALES ESPECIALIZADOS PARA APOYAR EN EL ÁREA DE SISTEMAS DE LA CAJA DE LA VIVIENDA POPULAR, LA DIRECCIÓN E INNOVACIÓN DEL PROCESO DE DESARROLLO DEL SOFTWARE UTILIZADO POR ESTA,  IMPLEMENTANDO HERRAMIENTAS PARA LA OPTIMIZACIÓN DE TIEMPOS, RECURSOS Y SUMINISTRO DE INFORMACIÓN OPORTUNA Y VERAZ A LAS DISTINTAS DEPENDENCIAS, MEJORANDO ASÍ LA EJECUCIÓN DE LOS PROYECTOS A CARGO DE LA ENTIDAD.</t>
  </si>
  <si>
    <t xml:space="preserve">PRESTAR LOS SERVICIOS PROFESIONALES ESPECIALIZADOS PARA APOYAR EN EL ÁREA DE SISTEMAS DE LA CAJA DE LA VIVIENDA POPULAR, LA DIRECCIÓN E INNOVACIÓN DEL PROCESO DE DESARROLLO DEL SOFTWARE UTILIZADO POR ESTA,  IMPLEMENTANDO HERRAMIENTAS QUE PERMITAN LA OPTIMIZACIÓN DEL  SUMINISTRO DE INFORMACIÓN OPORTUNA Y DE CALIDAD A LAS DISTINTAS DEPENDENCIAS DE LA CAJA DE LA VIVIENDA POPULAR. 
</t>
  </si>
  <si>
    <t>Prestar los servicios profesionales especializados para apoyar al área de sistemas de la Caja de la Vivienda Popular en actividades asociadas con el Análisis, Diseño y Desarrollo de Sistemas de Información, de acuerdo con la Estrategia de Gobierno en Línea establecida por el Ministerio de las Tecnologías de la Información y las comunicaciones.</t>
  </si>
  <si>
    <t xml:space="preserve">PRESTAR SERVICIOS DE APOYO EN ACTIVIDADES DE ADMINISTRACION DE CONECTIVIDAD, SEGURIDAD INFORMATICA Y DEMAS ACCIONES RELACIONADAS CON LA IMPLEMENTACION DE LA POLITICA DE TECNOLOGIAS DE LA INFORMACION Y LAS COMUNICACIONES EN LA CVP.
</t>
  </si>
  <si>
    <t>Prestar Servicios profesionales en el desarrollo de actividades administrativas relacionadas con procesos contractuales, bases de datos y tramites en general que se encuentren a cargo de la Oficina TIC de la Caja de la Vivienda Popular.</t>
  </si>
  <si>
    <t>Prestar servicios profesionales para realizar el soporte técnico y funcional, y el ajuste, actualización y/o complementación requerido por el módulo PERNO del sistema SI-CAPITAL y los desprendibles de pago de la Caja de la Vivienda Popular.</t>
  </si>
  <si>
    <t>Prestar servicios profesionales para la realización del soporte técnico, funcional, ajuste, actualización y/o complementación requeridos por el módulo PERNO del sistema SI-CAPITAL, aplicando el nuevo marco normativo contable</t>
  </si>
  <si>
    <t>Prestar el servicio de mantenimiento preventivo y correctivo para los aires acondicionados que hacen parte de la Caja de la Vivienda Pupular</t>
  </si>
  <si>
    <t>Selección Abreviada menor cuantia</t>
  </si>
  <si>
    <t>Realizar el mantenimiento preventivo y correctivo, asistencia técnica y soporte de los equipos y elementos que hacen parte de la infraestructura del sistema de carteleras digitales de la Caja de la Vivienda Popular.</t>
  </si>
  <si>
    <t>Adquirir la renovación del licenciamiento Antivirus ESET ENDPOINT PROTECTION ADVANCED, incluyendo el componente de Seguridad Informática para prevención de fuga de información, con las condiciones descritas en el documento de estudios previos y anexo técnico.</t>
  </si>
  <si>
    <t>Subasta Inversa</t>
  </si>
  <si>
    <t>Adquisición de licenciamiento de software para la generación de piezas comunicativas para uso de la  Caja de la Vivienda Popular.</t>
  </si>
  <si>
    <t>Contratar el servicio de mantenimiento preventivo y correctivo para los equipos de cómputo, servidores, impresoras y escaner de propiedad de la Caja de la Vivienda Popular.</t>
  </si>
  <si>
    <t>Minima cuantía</t>
  </si>
  <si>
    <t xml:space="preserve">Renovar el licenciamiento del sofware Arcview GIS (ArcGIS) para la Caja de la Vivienda Popular
</t>
  </si>
  <si>
    <t>Selección abreviada para la adquisición de bienes y servicios de características técnicas uniformes por compra por catálogo derivado de la celebración de acuerdos marco de precios</t>
  </si>
  <si>
    <t>Contratar el servicio de soporte y mantenimiento firewall de la Caja de la Vivienda Popular</t>
  </si>
  <si>
    <t>Prestar el servicio de Manteniendo preventivo y correctivo de telefonía corporativa Voz/IP de la Caja de Vivienda Popular</t>
  </si>
  <si>
    <t>Contratar el arrendamiento de equipos tecnológicos y perifericos con destino a las diferentes dependencias de la Caja de la Vivienda Popular.</t>
  </si>
  <si>
    <t>Suministrar Buzones de correo electrónico y herramientas de colaboración en la nube.</t>
  </si>
  <si>
    <t>81112000                                                81112100</t>
  </si>
  <si>
    <t>Contratar servicios de DataCenter externo para alojar sistemas de información institucional, así como canales de comunicación de datos e internet para la sede principal y para las oficinas externas de la Caja de la vivienda Popular.</t>
  </si>
  <si>
    <t>Contrato Interadministrativo</t>
  </si>
  <si>
    <t xml:space="preserve">convenio interadministrativo </t>
  </si>
  <si>
    <t>Adición a la orden de compra 404 de 2016, cuyo objeto es: "CONTRATAR EL ARRENDAMIENTO DE EQUIPOS TECNOLÓGICOS Y PERIFÉRICOS CON DESTINO A LAS DIFERENTES DEPENDENCIAS DE LA CAJA DE LA VIVIENDA POPULAR"</t>
  </si>
  <si>
    <t>ADICIÓN Y PRORROGA A LA ORDEN DE COMPRA NUMERO 29 DE 2016 CUYO OBJETO ES  ADQUISICIÓN DE BUZONES DE CORREO ELECTRONICO Y HERRAMIENTAS DE COLABORACIÓN EN LA NUBE PARA LA CVP</t>
  </si>
  <si>
    <t xml:space="preserve">Prestar servicios profesionales para la realización del soporte técnico, funcional, ajuste, actualización y/o complementación requeridos por el módulo PERNO del sistema SI-CAPITAL, aplicando el nuevo marco normativo contable
</t>
  </si>
  <si>
    <t>Adición y prorroga al contrato 103 cuyo objeto es "Prestar servicios profesionales para adelantar las actividades asociadas con el desarrollo, despliegue y cambios de los sistemas de información que involucren a la Dirección de Gestión Corporativa y CID, brindando además el apoyo que se requiera para el desarrollo de un sistema de información misional de la CVP"</t>
  </si>
  <si>
    <t>Adquisición de licenciamiento de Cellcrypt Enterprice Mobile App para la Caja de la Vivienda Popular.</t>
  </si>
  <si>
    <t>Contratación Directa por inexistencia de pluralidad de oferentes</t>
  </si>
  <si>
    <t xml:space="preserve">Adición al contrato 327 de 2017, cuyo objeto es: Contratar el arrendamiento de equipos tecnologicos y perifericos con destino a las diferentes dependencias de la Caja de la Vivienda Popular. </t>
  </si>
  <si>
    <t>MINIMA CUANTIA</t>
  </si>
  <si>
    <t>Adición y Prorroga al Contrato 336 de 2016 cuyo objeto es"Contratar la prestación de los servicios de Conexión a Internet y Canales dedicados de oficinas externas para la Caja de la Vivienda Popular".</t>
  </si>
  <si>
    <t>Adición al Contrato 327 de 2017 cuyo objeto es "contratar el arrendamiento de equipos tecnológicos y perifericos con destino a las diferentes dependencias de la Caja de la Vivienda Popular"</t>
  </si>
  <si>
    <t>Prestar los servicios profesionales especializados para apoyar a la oficina de TIC de la Caja de la Vivienda Popular en actividades de administración de Bases de datos institucionales y la gestión de información misional</t>
  </si>
  <si>
    <t>ADQUISICIÓN DE LA SUSCRIPCIÓN DE LICENCIAMIENTO PARA EL SOFTWARE AUTODESK (AUTOCAD, AUTOCAD CIVIL 3D Y 3DS MAX) ÚLTIMA VERSIÓN, PARA USO DE LA CAJA DE VIVIENDA POPULAR, SEGÚN ESPECIFICACIONES Y CANTIDADES DESCRITAS EN EL ANEXO TÉCNICO</t>
  </si>
  <si>
    <t>Adquisición de equipos telefónicos para la Caja de la Vivienda Popular, de conformidad con las condiciones descritas en el documento de estudios previos y anexo técnico.</t>
  </si>
  <si>
    <t>Adquisición de una estructura metálica o soporte (gabinete tipo rack) con el fin de alojar sistemas informáticos (switch, patch panel, módems, etc) y redes de telecomunicaciones, de conformidad con las condiciones descritas en el documento de estudios previos y anexo técnico.</t>
  </si>
  <si>
    <t>Adquisición de equipos de comunicación (switch PoB) para permitir la conectividad entre los equipos de cómputo e impresoras de la Caja de la Vivienda Popular, de conformidad con las condiciones descritas en el documento de estudios previos y anexo técnico.</t>
  </si>
  <si>
    <t>Entregar en calidad de arrendamiento una (1) unidad de un Sistema de Alimentación Ininterrumpida (UPS), para la Caja de la Vivienda Popular, de conformidad con las especificaciones definidas en los documentos de estudios previos y anexo técnico</t>
  </si>
  <si>
    <t>Adquisición de licenciamiento de Microsoft para la Caja de la Vivienda Popular, de conformidad con las condiciones descritas en el documento de estudios previos y anexo técnico</t>
  </si>
  <si>
    <t>Adición y prorroga al contrato 327 de 2017, cuyo objeto es: Contratar el arrendamiento de equipos tecnológicos y periféricos con destino a las diferentes dependencias de la Caja de la Vivienda Popular.</t>
  </si>
  <si>
    <t>Adicion</t>
  </si>
  <si>
    <t>Adición al contrato 599 de 2016 cuyo objeto es “Prestar el servicio de mantenimiento, soporte e instalación con el suministro de repuestos para el cableado estructurado ( voz y datos), energía normal y regulada, de acuerdo a las especificaciones técnicas requeridas por la caja de la vivienda popular”.</t>
  </si>
  <si>
    <t>Contratar la adquisición de un computador portátil de alto rendimiento conforme a las especificaciones en el Anexo técnico requeridas por la CVP</t>
  </si>
  <si>
    <t>Renovación y ampliación de cobertura y ancho de banda para la infraestructura de las redes inalámbricas WiFi de la entidad</t>
  </si>
  <si>
    <t>Adquisición de certificados digitales servidor seguro SSL y certificados firma digital de función pública, de conformidad con las características establecidas por la Caja de la Vivienda Popular.</t>
  </si>
  <si>
    <t>Adquisición del servicio, instalación y puesta en funcionamiento de un Canal de Internet alterno para la Caja de la Vivienda Popular, de conformidad con las características del anexo técnico</t>
  </si>
  <si>
    <t>Prestar los servicios profesionales en la Oficina TIC de la caja de la vivienda popular para el desarrollo de actividades de apoyo en la administración de los servicios tecnológicos y en la documentación del proceso de gestión de TIC en el sistema integrado de gestión de la CVP</t>
  </si>
  <si>
    <t>Adquirir el licenciamiento de Microsoft Office Profesional para uso de la Caja de la Vivienda Popular.</t>
  </si>
  <si>
    <t>Prestar los servicios profesionales a las Oficinas Asesoras de Comunicación y Planeación en la gestión, estructuración y seguimiento de las relaciones de la Caja de la Vivienda Popular con entidades Distritales, Nacionales  y  Organizaciones privadas para el fortalecimiento institucional de las Políticas de responsabilidad, transparencia  y comunicación.</t>
  </si>
  <si>
    <t>Prestar los servicios profesionales a la Oficina Asesora de Comunicaciones en la producción, realización fotográfica y emisión de piezas audiovisuales (audio y video), y producción de piezas gráficas para ser utilizadas en múltiples plataformas para la divulgación de servicios y campañas derivadas de las áreas misionales, planes y programas de la Caja de la Vivienda Popular, enmarcadas dentro de la Guía de imagen "Bogotá Mejor Para Todos".</t>
  </si>
  <si>
    <t>Prestar los servicios profesionales de apoyo a la gestión  de la Oficina Asesora de Comunicaciones en la elaboración,  producción y ejecución de contenido conforme a las estrategias de comunicación institucional de la Caja de la Vivienda Popular, cumpliendo con los   parámetros de Ley de transparencia y lucha anticorrupción en el marco de PDD “Bogotá Mejor Para Todos”.</t>
  </si>
  <si>
    <t xml:space="preserve">Prestar los servicios profesionales a la Oficina Asesora de comunicaciones en la administración, gestión y soporte del sitio web e intranet de la Caja de la Vivienda Popular, garantizando la articulación e integración de sistemas de información y servicios TIC, para el logro de un Gobierno en Línea y demás exigencias de legislación referente a la  Ley Transparencia y derecho a la información. </t>
  </si>
  <si>
    <t>Prestar los servicios profesionales a la Oficina Asesora de Comunicaciones en  la elaboración de Diseño Gráfico requerido para la promoción de los proyectos de la Caja de la Vivienda Popular bajo la guía de imagen distrital,  garantizando las visualizaciones urbanísticas y arquitectónicas en video (Render) y otros mecanismos para la divulgación y comprensión con la ciudadanía.</t>
  </si>
  <si>
    <t xml:space="preserve">Prestar los servicios profesionales a la Oficina Asesora de Comunicaciones de la Caja de la Vivienda Popular en la implementación de la Ley de transparencia y del derecho de acceso a la información, conforme a los planes de acción y bajo los principios de  divulgación proactiva y rendición de cuentas a la ciudadanía.  </t>
  </si>
  <si>
    <t>Prestar los servicios profesionales a la Oficina Asesora de Comunicaciones para la  producción  y publicación de contenidos digitales sobre la gestión de la Caja de la Vivienda Popular, garantizando la comunicación efectiva de las acciones de promoción en redes sociales y otros mecanismos de interacción con la ciudadanía de conformidad con Gobierno en Línea.</t>
  </si>
  <si>
    <t>PRESTAR SERVICIOS DE INTERPRETACION A LA POBLACION CON DISCAPACIDAD AUDITIVA DE CONFORMIDAD CON EL FUNCIONAMIENTO DE LAS INSTANCIAS OPERATIVAS DEL SISTEMA DISTRITAL DE DISCAPACIDAD CON ENFOQUE DE DERECHOS</t>
  </si>
  <si>
    <t>Prestar los servicios profesionales para apoyar el manejo de Comunicaciones externas, relaciones públicas y gestión de medios - free press que soporten la estrategia de divulgación a la oficina de comunicaciones en medios masivos de comunicación locales nacionales y regionales, con el fin de dar a conocer la misionalidad y los servicios que presta a la comunidad la Caja de la Vivienda Popular.</t>
  </si>
  <si>
    <t xml:space="preserve">Prestar los servicios profesionales a la Oficina Asesora de comunicaciones en la adecuación y ajustes propios de administración de la pagina web e intranet de la Caja de la Vivienda Popular, respondiendo a los requerimientos de la Ley de Transpariencia y Gobierno en Linea. </t>
  </si>
  <si>
    <t xml:space="preserve">Adquirir elemetos tecnológicos de última  generación para  perfeccionar la calidad en  la producción videográfica con el fin de fortalecer y visibilizar la comunicación de la gestión institucional. </t>
  </si>
  <si>
    <t xml:space="preserve">Subasta </t>
  </si>
  <si>
    <t xml:space="preserve">Prestar los servicios profesionales para apoyar a la oficina asesora de comunicaciones en la exigencias de locución y presentación de productos audiovisuales durante los encuentros de participacion ciudadana, que desarrolla la entidad en el marco de la divulgación proactiva de la informacion misional.
</t>
  </si>
  <si>
    <t>Prestacion de Servicios</t>
  </si>
  <si>
    <t>7 meses y 14 dias</t>
  </si>
  <si>
    <t>Prestar los servicios profesionales a la Oficina Asesora de Comunicaciones en la elaboración de contenidos y piezas institucionales que fortalezcan la comunicación interna de la entidad, conforme a la estrategia comunicacional de la Caja de la Vivienda Popular cumpliendo con los parámetros de Ley de transparencia y lucha anticorrupción en el marco de PDD “Bogotá Mejor Para Todos”.</t>
  </si>
  <si>
    <t>Prestación de servicios profesionales para acompañar a la Caja de la Vivienda Popular en el seguimiento y articulación de las estrategias de divulgación que se adelanten.</t>
  </si>
  <si>
    <t>Adición y prorroga del contrato  126 de 2017 cuyo objeto es Prestar los servicios profesionales a la Oficina Asesora de Comunicaciones en la producción, realización fotográfica y emisión de piezas audiovisuales (audio y video), y producción de piezas gráficas para ser utilizadas en múltiples plataformas para la divulgación de servicios y campañas derivadas de las áreas misionales, planes y programas de la Caja de la Vivienda Popular, enmarcadas dentro de la Guía de imagen "Bogotá Mejor Para Todos".</t>
  </si>
  <si>
    <t>Adición y prorroga del contrato  17 de 2017 cuyo objeto es Prestar los servicios profesionales a las Oficinas Asesoras de Comunicación y Planeación en la gestión, estructuración y seguimiento de las relaciones de la Caja de la Vivienda Popular con entidades Distritales, Nacionales  y  Organizaciones privadas para el fortalecimiento institucional de las Políticas de responsabilidad, transparencia  y comunicación.</t>
  </si>
  <si>
    <t>CAJA DE LA VIVIENDA POPULAR</t>
  </si>
  <si>
    <t>03-Recursos Administrados</t>
  </si>
  <si>
    <t>Prestar los servicios profesionales para apoyar y acompañar en el proceso de Supervisión de Interventoría de Obras de la Dirección de Mejoramiento de Vivienda, asesorando de acuerdo a la normatividad vigente y planeando alternativas técnicas para su desarrollo.</t>
  </si>
  <si>
    <t>Prestación de servicios profesionales para apoyar la estructuración, seguimiento y supervisión de los proyectos asignados por la Dirección de Mejoramiento de Vivienda de la CVP</t>
  </si>
  <si>
    <t>Prestar los servicios profesionales para apoyar la supervisión Social de las obras de los proyectos territoriales, además de efectuar la gestión social a los hogares de los territoriales dirigidos que se presenten para optar al Subsidio Distrital de Vivienda en Especie.</t>
  </si>
  <si>
    <t>Prestar los servicios profesionales a la Dirección de Mejoramiento de Vivienda, en la proyección de conceptos, revisión de actos administrativos y demás actualizaciones administrativas y jurídicas requeridas, en concordancia con los procesos propios de la Dirección.</t>
  </si>
  <si>
    <t>Prestación de servicios profesionales,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</si>
  <si>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Prestación de servicios profesionales relacionados con la elaboración de planos arquitectónicos, estructurales, detalles constructivos y respuesta de requerimientos y condiciones exigidos por las Curadurías Urbanas, solicitados por estas entidades para la expedición de licencias de construcción y/o actos de reconocimiento, para los proyectos de familias inscritas en la Dirección de Mejoramiento de Vivienda</t>
  </si>
  <si>
    <t>Prestación de servicios profesionales,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</si>
  <si>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Prestación de servicios tecnicos relacionados con la elaboración de planos arquitectónicos, estructurales, detalles constructivos y respuesta de requerimientos y condiciones exigidos por las Curadurías Urbanas, solicitados por estas entidades para la expedición de licencias de construcción y/o actos de reconocimiento, para los proyectos de familias inscritas en la Dirección de Mejoramiento de Vivienda</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</si>
  <si>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las actividades que se desarrollan dentro del marco de los proyectos de Mejoramiento Integral de la DMV de la CVP.</t>
  </si>
  <si>
    <t>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construcción y/o actos de reconocimiento, para los proyectos de familias inscritas en la Dirección de Mejoramiento de Vivienda.</t>
  </si>
  <si>
    <t>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</si>
  <si>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Prestar los servicios profesionales a la Dirección de Mejoramiento de Vivienda en desarrollo de las actividades de conceptualización jurídica de acuerdo a la normatividad vigente, planteando alternativas ante las diferentes situaciones que se presenten durante la ejecución de los procesos adelantados.</t>
  </si>
  <si>
    <t>Prestación de servicios profesionales apoyando la gestión documental, inventario y manejo del archivo físico, en cumplimiento de los procedimientos de la Dirección de Mejoramiento de Vivienda de la CVP.</t>
  </si>
  <si>
    <t>Prestación de servicios de apoyo a la gestión documental, inventario y manejo del archivo físico, en cumplimiento de los procedimientos de la Dirección de Mejoramiento de Vivienda de la CVP.</t>
  </si>
  <si>
    <t>Prestar servicios asistenciales en la Gestión Documental, captura de datos, inventario y manejo de archivo físico, en cumplimiento de los procedimientos de la Dirección de Mejoramiento de Vivienda de la CVP.</t>
  </si>
  <si>
    <t>Prestación de servicios técnicos de apoyo a la gestión documental, inventario y manejo del archivo físico, en cumplimiento de los procedimientos de la Dirección de Mejoramiento de Vivienda de la CVP</t>
  </si>
  <si>
    <t>Prestación de servicios profesionales como abogado para el acompañamiento y elaboración de las diferentes funciones de la Dirección de Mejoramiento de Vivienda, asesorando de acuerdo a la normatividad Vigente y Planteando alternativas Jurídicas ante las diferentes situaciones que se presenten durante la ejecución de los procesos adelantados.</t>
  </si>
  <si>
    <t>Prestación de servicios técnicos para adelantar el soporte técnico y apoyar desde su experticia en la generación, consolidación y divulgación de información estratégica de los proyectos de la DMV, que contribuya a fortalecer los sistemas de información institucionales.</t>
  </si>
  <si>
    <t>Prestación de servicios profesionales para adelantar la consulta, revisión, consolidación, organización, actualización y disposición de la información cartográfica, gráfica y alfanumérica en la Dirección de Mejoramiento de Vivienda de la CVP</t>
  </si>
  <si>
    <t>Prestar servicios profesionales a la Dirección Jurídica, como enlace de la Dirección de Mejoramiento de Vivienda en el desarrollo de actividades jurídicas relacionadas con los procedimientos, actuaciones, competencias y trámites en general que se encuentran a cargo de aquella Dirección.</t>
  </si>
  <si>
    <t>Prestar los servicios profesionales para apoyar el control y evaluación financiera durante la ejecución, avance y cumplimiento del proyecto Mejoramiento de vivienda en sus condiciones físicas y de habitabilidad en los asentamientos humanos priorizados en área urbana y rural.</t>
  </si>
  <si>
    <t>Prestación de servicios profesionales para apoyar los procedimientos operativos y de gestión de la información que se lleva a cabo en la Dirección de Mejoramiento de Vivienda, que conlleven a la ejecución de los proyectos de vivienda, además de apoyar la coordinación en la implementación y seguimiento de procesos técnicos y operativos de esta dirección.</t>
  </si>
  <si>
    <t>Prestación de servicios profesionales como comunicador social para que, en concordancia con la Oficina asesora de comunicaciones, realice el proceso de difusión, redacción, comunicación y distribución de información de los proyectos de la Dirección de Mejoramiento de Vivienda, con el propósito de dar a conocer las actividades y eventos que se desarrollen en la ejecución de los mismos, a través de estrategias integrales de comunicación</t>
  </si>
  <si>
    <t>Prestar los servicios profesionales en el área Social para apoyar el proceso de asistencia técnica a las familias inscritas en la Dirección de Mejoramiento de Vivienda, además de efectuar la gestión social a los hogares que se presenten para optar al Subsidio Distrital de Vivienda en Especie.</t>
  </si>
  <si>
    <t>Prestación de servicios profesionales en los procesos misionales y proyectos especiales, para apoyar la gestión, planeación, concertación y seguimiento a los planes y cronogramas del componente social.</t>
  </si>
  <si>
    <t>Prestar los servicios de carácter operativo y logística necesaria para la ejecución de una estrategia btl de comunicación integral, que permita la promoción de la gestión pública de cada una de las  direcciones misionales de la caja de la vivienda popular.</t>
  </si>
  <si>
    <t xml:space="preserve">Prestar los servicios de socialización y divulgación necesarios para la ejecución de una estrategia de comunicación en canales de información masiva, que permita la promoción de cada una de las  direcciones misionales de la caja de la vivienda popular. </t>
  </si>
  <si>
    <t xml:space="preserve">Prestar los servicios profesionales para apoyar la ejecución de actividades asociadas a la estructuración de proyectos del subsidio distrital para el mejoramiento de vivienda, en el marco de la ejecución del convenio interadministrativo 496 de 2016. </t>
  </si>
  <si>
    <t>Prestar los servicios profesionales para apoyar desde el componente social,  la ejecución de actividades asociadas a la estructuración de proyectos del subsidio distrital para el mejoramiento de vivienda, en el marco de la ejecución del convenio interadministrativo 496 de 2016.</t>
  </si>
  <si>
    <t>Prestar los servicios profesionales para apoyar la gestión de campo con componente técnico, para la ejecución de actividades  durante la ejecución de todo el proceso de estructuración de proyectos que optan por el subsidio distrital de vivienda en especie, en el marco del convenio interadministrativo 496 de 2016</t>
  </si>
  <si>
    <t>Prestar los servicios para apoyar la gestión de campo con componente técnico, para la ejecución de actividades durante la ejecución de todo el proceso de estructuración de proyectos que optan por el subsidicio distrital de vivienda en especie, en el marco del convenio interadministrativo 496 de 2016</t>
  </si>
  <si>
    <t>Prestar los servicios profesionales para apoyar la gestión de campo con componente técnico, para la ejecución de actividades  durante la ejecución de todo el proceso de estructuración de proyectos que optan por el subsidio distrital de vivienda en especie, en el marco del convenio interadministrativo 496 de 2016.</t>
  </si>
  <si>
    <t>Prestar los servicios profesionales para apoyar desde el componente jurídico,  la ejecución de actividades asociadas a la estructuración de proyectos del subsidio distrital para el mejoramiento de vivienda, en el marco de la ejecución del convenio interadministrativo 496 de 2016.</t>
  </si>
  <si>
    <t>Apoyar desde el componente jurídico,  la ejecución de actividades asociadas a la estructuración de proyectos del subsidio distrital para el mejoramiento de vivienda, en el marco de la ejecución del convenio interadministrativo 496 de 2016.</t>
  </si>
  <si>
    <t>Prestar los servicios para apoyar en el manejo documental,  la ejecución de actividades asociadas a la estructuración de proyectos del subsidio distrital para el mejoramiento de vivienda, en el marco de la ejecución del convenio  interadministrativo  496 de 2016. </t>
  </si>
  <si>
    <t>Prestar los servicios profesionales para apoyar y gestionar los procedimientos técnicos y de información de la Dirección de Mejoramiento de Vivienda en el desarrollo de la estructuración de los proyectos para asignación de Subsidios de Vivienda en Especie de acuerdo al convenio interadministrativo 496 de 2016.</t>
  </si>
  <si>
    <t>Prestar los servicios para apoyar desde el componente de sistematización,  la ejecución de actividades asociadas a la estructuración de proyectos del subsidio distrital para el mejoramiento de vivienda, en el marco de la ejecución del convenio  interadministrativo 496 de 2016.</t>
  </si>
  <si>
    <t>Prestar los servicios profesionales para el apoyo a la gestión técnica en el levantamiento, gestión y administración de información técnica y grafica de la gestión adelantada en la estructuración de los proyectos para optar por el subsidio distrital de vivienda en especie que adelanta la Dirección de Mejoramiento de Vivienda, en el marco de la ejecución del convenio interadministrativo 496 de 2016</t>
  </si>
  <si>
    <t>Prestar los servicios profesionales en la estructuración, planeación y seguimiento de las políticas de responsabilidad social, desarrollo sostenible, gestión impactos organizacionales, rendición de cuentas y relación con los grupos de interés.</t>
  </si>
  <si>
    <t>Prestar los servicios para apoyar desde el componente de sistematización,  la ejecución de actividades asociadas a la estructuración de proyectos del subsidio distrital para el mejoramiento de vivienda, en el marco de la ejecución del convenio  interadministrativo 496 de 2016</t>
  </si>
  <si>
    <t>Prestación de servicios profesionales para que, realice el proceso de difusión, redacción comunicación y distritubución de información de los proyectos de la Dirección de Mejoramiento de Vivienda, con el propósito de dar a conocer las actividaes y eventos que se desarrollen en la ejecución de los mismos, a través de estrategias integrales de comunicación, en el marco de la ejecución del convenio interadministrativo 496 de 2016"</t>
  </si>
  <si>
    <t>Prestar los servicios profesionales para el apoyo a la gestión técnica en el levantamiento, gestión y administración de información técnica y gráfica de la gestión adelantada en la estructuración de proyectos para optar por el Subsidio Distrital de Vivienda en Especie, que adelanta la Dirección de Mejoramiento de Vivienda, en el marco de la ejecución del convenio interadministrativo 496 de 2016.</t>
  </si>
  <si>
    <t>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construcción y/o actos de reconocimiento, para los proyectos de familias inscritas en la Dirección de Mejoramiento de Vivienda</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</si>
  <si>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als actividades que se desarrollan dentro del marco de los proyectos de Mejoramiento Integral de la DMV de la CVP.</t>
  </si>
  <si>
    <t>Adición y prórroga al contrato 191 de 2017, cuyo objeto es: ¨Prestar los servicios para apoyar desde el componente de sistematización, la ejecución de actividades asociadas a la estructuración de proyectos del subsidio distrital para el mejoramiento de vivienda, en el marco de la ejecución del convenio interadministrativo 496 de 2016.¨</t>
  </si>
  <si>
    <t>Adición y prórroga al contrato 198 de 2017, cuyo objeto es: ¨Prestar los servicios para apoyar desde el componente de sistematización, la ejecución de actividades asociadas a la estructuración de proyectos del subsidio distrital para el mejoramiento de vivienda, en el marco de la ejecución del convenio interadministrativo 496 de 2016.¨</t>
  </si>
  <si>
    <t>Adición y prórroga al contrato 200 de 2017, cuyo objeto es: ¨Apoyar desde el componente jurídico, la ejecución de actividades asociadas a la estructuración de proyectos del subsidio distrital para el mejoramiento de vivienda, en el marco de la ejecución del convenio interadministrativo 496 de 2016.¨</t>
  </si>
  <si>
    <t>Adición y prórroga al contrato 291 de 2017, cuyo objeto es: ¨Prestar los servicios profesionales para apoyar desde el componente social, la ejecución de actividades asociadas a la estructuración de proyectos del subsidio distrital para el mejoramiento de vivienda, en el marco de la ejecución del convenio interadministrativo 496 de 2016.¨</t>
  </si>
  <si>
    <t>Adición y prórroga al contrato 297 de 2017, cuyo objeto es: ¨Prestar los servicios profesionales para apoyar desde el componente social, la ejecución de actividades asociadas a la estructuración de proyectos del subsidio distrital para el mejoramiento de vivienda, en el marco de la ejecución del convenio interadministrativo 496 de 2016.¨</t>
  </si>
  <si>
    <t>Adición y prórroga al contrato 303 de 2017, cuyo objeto es: ¨Prestar los servicios profesionales para apoyar la gestión de campo con componente técnico, para la ejecución de actividades durante la ejecución de todo el proceso de estructuración de proyectos que optan por el subsidio distrital de vivienda en especie, en el marco del convenio interadministrativo 496 de 2016.¨</t>
  </si>
  <si>
    <t>Adición y prórroga al contrato 563 de 2017, cuyo objeto es: ¨Prestar los servicios profesionales para apoyar desde el componente social, la ejecución de actividades asociadas a la estructuración de proyectos del subsidio distrital para el mejoramiento de vivienda, en el marco de la ejecución del convenio interadministrativo 496 de 2016.¨</t>
  </si>
  <si>
    <t>Adición y prórroga al contrato 296 de 2017, cuyo objeto es: ¨Prestar los servicios profesionales para apoyar la gestión de campo con componente técnico, para la ejecución de actividades durante la ejecución de todo el proceso de estructuración de proyectos que optan por el subsidio distrital de vivienda en especie, en el marco del convenio interadministrativo 496 de 2016.¨</t>
  </si>
  <si>
    <t>Adición y prórroga al contrato 287 de 2017, cuyo objeto es: ¨Prestar los servicios profesionales para apoyar desde el componente jurídico, la ejecución de actividades asociadas a la estructuración de proyectos del subsidio distrital para el mejoramiento de vivienda, en el marco de la ejecución del convenio interadministrativo 496 de 2016.¨</t>
  </si>
  <si>
    <t>Adición y prórroga al contrato 293 de 2017, cuyo objeto es: ¨Prestar los servicios profesionales para apoyar y gestionar los procedimientos técnicos y de información de la Dirección de Mejoramiento de Vivienda en el desarrollo de la estructuración de los proyectos para asignación de Subsidios de Vivienda en Especie de acuerdo al convenio interadministrativo 496 de 2016.¨</t>
  </si>
  <si>
    <t>Adición y prórroga al contrato 302 de 2017, cuyo objeto es: ¨Prestar los servicios profesionales para apoyar y gestionar los procedimientos técnicos y de información de la Dirección de Mejoramiento de Vivienda en el desarrollo de la estructuración de los proyectos para asignación de Subsidios de Vivienda en Especie de acuerdo al convenio interadministrativo 496 de 2016.¨</t>
  </si>
  <si>
    <t>Adición y prorroga al contrato 288 de 2017, cuyo objeto es: ¨Apoyar desde el componente jurídico, la ejecución de actividades asociadas a la estructuración de proyectos del subsidio distrital para el mejoramiento de vivienda, en el marco de la ejecución del convenio interadministrativo 496 de 2016.¨</t>
  </si>
  <si>
    <t>Adición y prórroga al contrato 306 de 2017, cuyo objeto es: ¨Prestar los servicios para apoyar desde el componente de sistematización, la ejecución de actividades asociadas a la estructuración de proyectos del subsidio distrital para el mejoramiento de vivienda, en el marco de la ejecución del convenio interadministrativo 496 de 2016.¨</t>
  </si>
  <si>
    <t>Adición y prórroga al contrato 312 de 2017, cuyo objeto es: ¨Prestar los servicios profesionales para apoyar desde el componente social, la ejecución de actividades asociadas a la estructuración de proyectos del subsidio distrital para el mejoramiento de vivienda, en el marco de la ejecución del convenio interadministrativo 496 de 2016.¨</t>
  </si>
  <si>
    <t>Adición y prórroga al contrato 311 de 2017, cuyo objeto es: ¨Prestar los servicios profesionales para apoyar desde el componente social, la ejecución de actividades asociadas a la estructuración de proyectos del subsidio distrital para el mejoramiento de vivienda, en el marco del convenio interadministrativo 496 de 2016.¨</t>
  </si>
  <si>
    <t>Adición y prórroga al contrato 310 de 2017, cuyo objeto es: ¨Prestar los servicios profesionales para apoyar la gestión de campo con componente técnico para la ejecución de actividades durante la ejecución de todo el proceso de estructuración de proyectos que optan por el subsidio distrital de vivienda en especie, en el marco del convenio interadministrativo 496 de 2016.¨</t>
  </si>
  <si>
    <t>Adición y prórroga al contrato 307 de 2017, cuyo objeto es: Prestar los servicios profesionales para apoyar desde el componente social, la ejecución de actividades asociadas a la estructuración de proyectos del subsidio distrital para el mejoramiento de vivienda, en el marco de la ejecución del convenio interadministrativo 496 de 2016.</t>
  </si>
  <si>
    <t>Adición y prórroga al contrato 337 de 2017, cuyo objeto es: Prestar los servicios profesionales para apoyar la gestión de campo con componente técnico, para la ejecución de actividades durante la ejecución de todo el proceso de estructuración de proyectos que optan por el subsidio distrital de vivienda en especie, en el marco del convenio interadministrativo 496 de 2016.</t>
  </si>
  <si>
    <t>Adición y prórroga al contrato 338 de 2017, cuyo objeto es: Prestar los servicios profesionales para apoyar la gestión de campo con componente técnico, para la ejecución de actividades durante la ejecución de todo el proceso de estructuración de proyectos que optan por el subsidio distrital de vivienda en especie, en el marco del convenio interadministrativo 496 de 2016.</t>
  </si>
  <si>
    <t>Adición y prórroga al contrato 205 de 2017, cuyo objeto es: Prestar los servicios profesionales para el apoyo a la gestión técnica en el levantamiento, gestión y administración de información técnica y gráfica de la gestión adelantada en la estructuración de los proyectos para optar por el subsidio distrital de vivienda en especie que adelanta la Dirección de Mejoramiento de Vivienda, en le marco de la ejecución del convenio interadministrativo 496 de 2016</t>
  </si>
  <si>
    <t>Prestar los servicios profesionales para apoyar a la Oficina Asesora de Comunicaciones en el desarrollo de la Estrategia de Comuniaciones de la entidad a través de la producción de contenidos periodísticos para los medios internos y externos de la Caja de la Vivienda Popular</t>
  </si>
  <si>
    <t>Prestar los servicios profesionales para realizar el acompañamiento a la Oficina Asesora de Comunicaciones en el desarrollo de material informativo en los diferentes géneros periodísticos, con el fin de visibilizar la gestión social de la Caja de la Vivienda Popular</t>
  </si>
  <si>
    <t>Adición y Prórroga al contrato 258 de 2017, cuyo objeto es: Prestar los servicios para apoyar desde el componente de sistematización,  la ejecución de actividades asociadas a la estructuración de proyectos del subsidio distrital para el mejoramiento de vivienda, en el marco de la ejecución del convenio  interadministrativo 496 de 2016.</t>
  </si>
  <si>
    <t>Adición y Prórroga al contrato 223 de 2017, cuyo objeto es: Prestar los servicios para apoyar la gestión de campo con componente técnico, para la ejecución de actividades durante la ejecución de todo el proceso de estructuración de proyectos que optan por el subsidicio distrital de vivienda en especie, en el marco del convenio interadministrativo 496 de 2016</t>
  </si>
  <si>
    <t>Adición y Prórroga al contrato 349 de 2017, cuyo objeto es: Prestar los servicios profesionales para apoyar desde el componente social,  la ejecución de actividades asociadas a la estructuración de proyectos del subsidio distrital para el mejoramiento de vivienda, en el marco de la ejecución del convenio interadministrativo 496 de 2016.</t>
  </si>
  <si>
    <t>Adición y prórroga al contrato 191 de 2017, cuyo objeto es: Prestar los servicios para apoyar desde el componente de sistematización, la ejecución de actividades asociadas a la estructuración de proyectos del subsidio distrital para el mejoramiento de vivienda, en el marco de la ejecución del convenio interadministrativo 496 de 2016.</t>
  </si>
  <si>
    <t>Adición y prórroga al contrato 198 de 2017, cuyo objeto es: Prestar los servicios para apoyar desde el componente de sistematización, la ejecución de actividades asociadas a la estructuración de proyectos del subsidio distrital para el mejoramiento de vivienda, en el marco de la ejecución del convenio interadministrativo 496 de 2016.</t>
  </si>
  <si>
    <t>Prestar los servicios profesionales para apoyar desde el componente jurídico, la ejecución de actividades asociadas a la estructuración de proyectos del subsidio distrital para el mejoramiento de vivienda, en el marco de la ejecución del convenio interadministrativo 496 de 2016.</t>
  </si>
  <si>
    <t>Prestar los servicios para apoyar en el manejo documental, la ejecución de actividades asociadas a la estructuración de proyectos del subsidio distrital para el mejoramiento de vivienda, en el marco de la ejecución del convenio interadministrativo 496 de 2016</t>
  </si>
  <si>
    <t>Prestar los servicios para apoyar en el manejo documental, la ejecución de actividades asociadas a la estructuración de proyectos del subsidio distrital para el mejoramiento de vivienda, en el marco de la ejecución del convenio interadministrativo 496 de 2016.</t>
  </si>
  <si>
    <t>Prestar los servicios profesionales para apoyar la supervisión Social de las obras de los proyectos territoriales, además de efectuar la gestión social a los hogares de los territoriales dirigidos que se presenten para optar al Subsidio Distrital de Vivienda en especie.</t>
  </si>
  <si>
    <t>Prestar los servicios profesionales para apoyar desde el componente social, la ejecución de actividades asociadas a la estructuración de proyectos del subsidio distrital para el mejoramiento de vivienda, en el marco de la ejecución del convenio interadministrativo 496 de 2016.</t>
  </si>
  <si>
    <t>Prestar los servicios profesionales para apoyar desde el componente social, la ejecución de actividades asociadas a la estructuración de proyectos del subsidio distrital para el mejoramiento de vivienda, en el marco de la ejecución del convenio interadministrativo 496 de 2016</t>
  </si>
  <si>
    <t xml:space="preserve">Prestar los servicios para apoyar desde el componente de sistematización, la ejecución de actividades asociadas a la estructuración de proyectos del subsidio distrital para el mejoramiento de vivienda, en el marco de la ejecución del convenio interadministrativo 496 de 2016. </t>
  </si>
  <si>
    <t>Prestar los sevicios profesionales para apoyar la gestión de campo con componente técnico, para la ejecución de actividades durante la ejecución de todo el proceso de estructuración de proyectos que optan por el subsidio distrital de vivienda en especie, en el marco del convenio interadministrativo 496 de 2016.</t>
  </si>
  <si>
    <t>Prestar los servicios profesionales para apoyar desde el componente jurídico la ejecución de actividades asociadas a la estructuración de proyectos del subsidio distrital para el mejoramiento de vivienda, en el marco de la ejecución del convenio interadministrativo 496 de 2016.</t>
  </si>
  <si>
    <t>Prestar los servicios para apoyar desde el componente de sistematización, la ejecución de actividades asociadas a la estructuración de proyectos del subsidio distrital para el mejoramiento de vivienda, en el marco de la ejecución del convenio interadministrativo 496 de 2016</t>
  </si>
  <si>
    <t>Prestar los servicios profesionales para el apoyo a la gestión técnica en el levantamiento, gestión y administración de información técnica y gráfica de la gestión adelantada en la estructuración de los proyectos para optar por el subsidio distrital de vivienda en especie que adelanta la Dirección de Mejoramiento de Vivienda, en el marco de la ejecución del convenio interadministrativo 496 de 2016.</t>
  </si>
  <si>
    <t>Adicioón y prórroga al contrato 568 de 2016, cuyo objeto es: ¨Alquiler de mobiliario de oficina para garantizar las condiciones de operación del equipo de profesionales y técnicos, requerido en el marco del convenio 496 de 2016, suscrito entre la Secretaría Distrital del Hábitat y la Caja de la Vivienda Popular¨.</t>
  </si>
  <si>
    <t>Adición y prorroga al contrato 156 de 2017, cuyo objeto es:"Prestación de servicios profesionales para apoyar la estructuración, seguimiento y supervición de los proyectos asignados por la Dirección de Mejoramiento de Vivienda de la CVP.</t>
  </si>
  <si>
    <t>Adición y prorroga al contrato 150 de 2017, cuyo objeto es:"Prestación de servicios profesionales para apoyar la estructuración, seguimiento y supervición de los proyectos asignados por la Dirección de Mejoramiento de Vivienda de la CVP.</t>
  </si>
  <si>
    <t>Adición y prorroga al contrato 148 de 2017, cuyo objeto es:"Prestación de servicios profesionales para apoyar la estructuración, seguimiento y supervición de los proyectos asignados por la Dirección de Mejoramiento de Vivienda de la CVP.</t>
  </si>
  <si>
    <t>Adición y prorroga al contrato 138 de 2017, cuyo objeto es:"Prestación de servicios profesionales para apoyar la estructuración, seguimiento y supervición de los proyectos asignados por la Dirección de Mejoramiento de Vivienda de la CVP.</t>
  </si>
  <si>
    <t>Adición y prorroga al contrato 094 de 2017, cuyo objeto es:"Prestación de servicios profesionales para apoyar la estructuración, seguimiento y supervición de los proyectos asignados por la Dirección de Mejoramiento de Vivienda de la CVP.</t>
  </si>
  <si>
    <t>Adición y Prórroga al contrato 152 de 2017, cuyo objeto es: "Prestar los servicios profesionales para apoyar la supervisión Social de las obras de los proyectos territoriales, además de efectuar la gestión social a los hogares de los territoriales dirigidos que se presenten para optar al Subsidio Distrital de Vivienda en Especie".</t>
  </si>
  <si>
    <t>Adición y Prórroga al contrato 147 de 2017, cuyo objeto es: "Prestar los servicios profesionales para apoyar la supervisión Social de las obras de los proyectos territoriales, además de efectuar la gestión social a los hogares de los territoriales dirigidos que se presenten para optar al Subsidio Distrital de Vivienda en Especie".</t>
  </si>
  <si>
    <t>Prestación de servicios profesionales a la gestión en el área social de los proyectos requeridos para atender y orientar a los ciudadanos en los procesos de asistencia técnica a las familias inscritas en la Dirección de Mejoramiento de Vivienda, además de efectuar la gestión social de los hogares que se presenten para optar al Subsidio Distrital de Vivienda en Especie</t>
  </si>
  <si>
    <t>Adición y Prórroga al contrato 448 de 2017, cuyo objeto es: “Prestar los servicios profesionales para apoyar la gestión de campo con componente técnico, para la ejecución de actividades durante la ejecución de todo el proceso de estructuración de proyectos que optan por el subsidio distrital de vivienda en especie, en el marco del convenio interadministrativo 496 de 2016.”</t>
  </si>
  <si>
    <t>20 Dìas</t>
  </si>
  <si>
    <t xml:space="preserve">Adición y Prórroga al contrato 451 de 2017, cuyo objeto es: “Prestar los servicios profesionales para apoyar desde el componente social, la ejecución de actividades asociadas a la estructuración de proyectos del subsidio distrital para el mejoramiento de vivienda, en el marco de la ejecución del convenio interadministrativo 496 de 2016.” </t>
  </si>
  <si>
    <t>13 Dìas</t>
  </si>
  <si>
    <t xml:space="preserve">Adición y Prórroga al contrato 455 de 2017, cuyo objeto es: “Prestar los servicios profesionales para apoyar la gestión de campo con componente técnico, para la ejecución de actividades durante la ejecución de todo el proceso de estructuración de proyectos que optan por el subsidio distrital de vivienda en especie, en el marco del convenio interadministrativo 496 de 2016.” </t>
  </si>
  <si>
    <t>18 Dìas</t>
  </si>
  <si>
    <t xml:space="preserve">Adición y Prórroga al contrato 456 de 2017, cuyo objeto es: “Prestar los servicios profesionales para apoyar desde el componente social, la ejecución de actividades asociadas a la estructuración de proyectos del subsidio distrital para el mejoramiento de vivienda, en el marco de la ejecución del convenio interadministrativo 496 de 2016.” </t>
  </si>
  <si>
    <t>17 Dìas</t>
  </si>
  <si>
    <t>Adición y Prórroga al contrato 457 de 2017, cuyo objeto es: “Prestar los servicios profesionales para apoyar la gestión de campo con componente técnico, para la ejecución de actividades  durante la ejecución de todo el proceso de estructuración de proyectos que optan por el subsidio distrital de vivienda en especie, en el marco del convenio interadministrativo 496 de 2016”</t>
  </si>
  <si>
    <t xml:space="preserve">Adición y Prórroga al contrato 458 de 2017, cuyo objeto es: “Prestar los servicios profesionales para apoyar desde el componente social, la ejecución de actividades asociadas a la estructuración de proyectos del subsidio distrital para el mejoramiento de vivienda, en el marco de la ejecución del convenio interadministrativo 496 de 2016.” </t>
  </si>
  <si>
    <t xml:space="preserve">Adición y Prórroga al contrato 465 de 2017, cuyo objeto es: “Prestar los servicios profesionales para apoyar desde el componente jurídico, la ejecución de actividades asociadas a la estructuración de proyectos del subsidio distrital para el mejoramiento de vivienda, en el marco de la ejecución del convenio interadministrativo 496 de 2016.” </t>
  </si>
  <si>
    <t>27 Dìas</t>
  </si>
  <si>
    <t xml:space="preserve">Adición y Prórroga al contrato 477 de 2017, cuyo objeto es: “Prestar los servicios para apoyar desde el componente de sistematización, la ejecución de actividades asociadas a la estructuración de proyectos del subsidio distrital para el mejoramiento de vivienda, en el marco de la ejecución del convenio interadministrativo 496 de 2016.” </t>
  </si>
  <si>
    <t>26 Dìas</t>
  </si>
  <si>
    <t>Adiciòn y pròrroga al contrato 482 de 2017, cuyo objeto es: prestar los servicios profesionales para apoyar la supervisiòn social de las obras de los proyectos territoriales, ademàs efectuar la gestiòn social a los hogares de los territoriales dirigidos que se presenten para optar al subsidio distrital de vivienda en especie"</t>
  </si>
  <si>
    <t xml:space="preserve">Adición y Prórroga al contrato 469 de 2017, cuyo objeto es: “Prestar los servicios profesionales para apoyar la gestión de campo con componente técnico, para la ejecución de actividades  durante la ejecución de todo el proceso de estructuración de proyectos que optan por el subsidio distrital de vivienda en especie, en el marco del convenio interadministrativo 496 de 2016.” </t>
  </si>
  <si>
    <t>10 Días</t>
  </si>
  <si>
    <t xml:space="preserve">Adición y Prórroga al contrato 474 de 2017, cuyo objeto es: “Prestar los servicios profesionales para apoyar desde el componente social, la ejecución de actividades asociadas a la estructuración de proyectos del subsidio distrital para el mejoramiento de vivienda, en el marco de la ejecución del convenio interadministrativo 496 de 2016.” </t>
  </si>
  <si>
    <t>7 Días</t>
  </si>
  <si>
    <t xml:space="preserve">Adición y prórroga del contrato 442 de 2017, cuyo objeto es:"Prestar los servicios de socialización y divulgación necesarios para la ejecución de una estrategia de comunicación en canales de información masiva, que permita la promoción de cada una de las direcciones misionales de la Caja de la Vivienda Popular" </t>
  </si>
  <si>
    <t>Adición y prórroga al contrato 568 de 2016, el cual tiene por objeto: "Alquiler de mobiliario de oficina para garantizar las condiciones de operación del equipo de profesionales y técnicos, requerido en el marco del convenio 496 de 2016, suscrito entre la Secretaria Distrital de Hábitat y la Caja de la Vivienda Popular"</t>
  </si>
  <si>
    <t>Prestar los servicios profesionales para apoyar la gestión de campo con componente técnico, para la ejecución de actividades  durante la ejecución de todo el proceso de estructuración de proyectos que optan por el subsidio distrital de vivienda en especie.</t>
  </si>
  <si>
    <t>Prestar los servicios profesionales para apoyar desde el componente social,  la ejecución de actividades asociadas a la estructuración de proyectos del subsidio distrital para el mejoramiento de vivienda.</t>
  </si>
  <si>
    <t>Prestar los servicios para apoyar en el manejo documental,  la ejecución de actividades asociadas a la estructuración de proyectos del subsidio distrital para el mejoramiento de vivienda. </t>
  </si>
  <si>
    <t>Prestar los servicios profesionales para apoyar desde el componente jurídico,  la ejecución de actividades asociadas a la estructuración de proyectos del subsidio distrital para el mejoramiento de vivienda.</t>
  </si>
  <si>
    <t>Prestar los servicios profesionales para apoyar y gestionar los procedimientos técnicos y de información de la Dirección de Mejoramiento de Vivienda en el desarrollo de la estructuración de los proyectos para asignación de Subsidios de Vivienda en Especie.</t>
  </si>
  <si>
    <t>Prestar los servicios para apoyar desde el componente de sistematización,  la ejecución de actividades asociadas a la estructuración de proyectos del subsidio distrital para el mejoramiento de vivienda.</t>
  </si>
  <si>
    <t>Prestar los servicios profesionales para apoyar desde el componente social, la ejecución de actividades asociadas a la estructuración de proyectos del subsidio distrital para el mejoramiento de vivienda.</t>
  </si>
  <si>
    <t>Apoyar desde el componente jurídico,  la ejecución de actividades asociadas a la estructuración de proyectos del subsidio distrital para el mejoramiento de vivienda.</t>
  </si>
  <si>
    <t>Prestar los servicios profesionales para apoyar desde el componente de sistematización,  la ejecución de actividades asociadas a la estructuración de proyectos del subsidio distrital para el mejoramiento de vivienda.</t>
  </si>
  <si>
    <t>Prestar los servicios profesionales para apoyar la ejecución de actividades asociadas a la estructuración de proyectos del subsidio distrital para el mejoramiento de vivienda.</t>
  </si>
  <si>
    <t>Adición y Prórroga al contrato 093 de 2017, cuyo objeto es: “Prestación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las actividades que se desarrollan dentro del marco de los proyectos de Mejoramiento Integral de la DMV de la CVP.”</t>
  </si>
  <si>
    <t xml:space="preserve">17 dias </t>
  </si>
  <si>
    <t xml:space="preserve">Adición y Prórroga al contrato 092 de 2017, cuyo objeto es: “Prestación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las actividades que se desarrollan dentro del marco de los proyectos de Mejoramiento Integral de la DMV de la CVP.” </t>
  </si>
  <si>
    <t>Adición y Prórroga al contrato 085 de 2017, cuyo objeto es: “Prestación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construcción y/o actos de reconocimiento, para los proyectos de familias inscritas en la Dirección de Mejoramiento de Vivienda.</t>
  </si>
  <si>
    <t xml:space="preserve">“Prestación de servicios técnicos de apoyo a la gestión documental, inventario y manejo del archivo físico, en cumplimiento de los procedimientos de la Dirección de Mejoramiento de Vivienda de la CVP”. </t>
  </si>
  <si>
    <t>Prestar los servicios para apoyar desde el componente de sistematizaciòn, la ejecuciòn de actividades asociadas a la estructuraciòn de proyectos del subsidio distrital para el mejoramiento de vivienda.</t>
  </si>
  <si>
    <t>Adiciòn y pròrroga del contrato 131 de 2017, cuyo objeto es: "Prestar servicios profesionales a la direcciòn jurìdica, como enlace de la Direcciòn de Mejoramiento de Vivienda en el desarrollo de actividades jurìdicas relacionadas con los procedimientos, actuaciones, competencias y tràmites en general que se encuentran a cargo de aquella direcciòn"</t>
  </si>
  <si>
    <t>15 dìas</t>
  </si>
  <si>
    <t>REALIZAR LA CONSULTORÍA PARA LAS OBRAS DE INTERVENCION FISICA A ESCALA BARRIAL CONSISTENTE EN LA ELABORACIÓN DE ESTUDIOS Y DISEÑOS DE LOS CÓDIGO DE IDENTIFICACION VIAL - CIV PRIORIZADOS, UBICADOS EN LA LOCALIDAD DE USME EN BOGOTA D.C.</t>
  </si>
  <si>
    <t>Concurso de Méritos</t>
  </si>
  <si>
    <t>Prestar los servicios de carácter operativo y logísticos necesarios para la ejecución de una estratégia BTL de comunicación integral, que permita la promoción de la gestión pública de cada una de las direcciones misionales de la Caja de la Vivienda Popular.</t>
  </si>
  <si>
    <t>Prestar los serviicos de socialización y divulgación necesarios para la ejecución de una estratégia de comunicación en canales de información masiva, que permita la promoción de cada una de las direcciones misonales de la Caja de la Vivienda Popular.</t>
  </si>
  <si>
    <t>Contrtación Directa</t>
  </si>
  <si>
    <t>Prestación de servicios para apoyar a la Dirección de Mejoramiento de Barrios de la Caja de la Vivienda Popular en las actividades operativas de los proyectos de intervención física a escala barrial que en materia de planeación, administrativa, financiera y presupuestal se requieran en el desarrollo de las actividades del componente administrativo.</t>
  </si>
  <si>
    <t xml:space="preserve">Prestación de Servicios profesionales para apoyar a la Dirección de Mejoramiento de Barrios de la Caja de la Vivienda Popular en los procesos y procedimientos de carácter administrativo, financiero y presupuestal que se requieran. </t>
  </si>
  <si>
    <t>Prestación de servicios profesionales para apoyar las actividades que en materia de gestión documental se requiera acorde a la normatividad vigente de los proyectos de intervención física a escala barrial que se encuentren a cargo de la Dirección de Mejoramiento de Barrios de la Caja de la Vivienda Popular.</t>
  </si>
  <si>
    <t xml:space="preserve">Prestación de Servicios profesionales para apoyar a la Dirección de Mejoramiento de Barrios de la Caja de la Vivienda Popular en los procesos y procedimientos de carácter administrativo, financiero y presupuestal que se requieran en la etapa pos contractual. </t>
  </si>
  <si>
    <t>Prestar los servicios profesionales a la dirección de mejoramiento de barrios como enlace con la oficina asesora de comunicación de la caja de vivienda popular, garantizando la implementación y desarrollo de estrategias de comunicación institucional, bajo los parámetros contemplados en el plan estratégico de comunicaciones de la entidad</t>
  </si>
  <si>
    <t>Prestación de servicios para apoyar a la Dirección de Mejoramiento de Barrios de la Caja de la Vivienda Popular en las actividades documentales y operativas de los proyectos de intervención física a escala barrial.</t>
  </si>
  <si>
    <t>Prestación de Servicios de profesionales para apoyar la Dirección de Mejoramiento de Barrios de la Caja de Vivienda Popular en las actividades precontractuales y contractuales que en materia técnica se requieran</t>
  </si>
  <si>
    <t xml:space="preserve">Prestación de Servicios profesionales de carácter jurídico para apoyar a la Dirección de Mejoramiento de Barrios de la Caja de la Vivienda Popular. </t>
  </si>
  <si>
    <t>Prestación de servicios de profesionales para apoyar a la Dirección de Mejoramiento de Barrios  y a la Dirección de Titulaciones y Urbanizaciones de la Caja de la Vivienda Popular en las actividades precontractuales y contractuales que en materia Técnica se requieran.</t>
  </si>
  <si>
    <t>Prestación de servicios para apoyar las actividades documentales y operativas que se requieran acorde a la normatividad vigente de los proyectos de intervención física a escala barrial que se encuentren a cargo de la Dirección de Mejoramiento de Barrios de la Caja de la Vivienda Popular.</t>
  </si>
  <si>
    <t>Prestación de servicios de apoyo a la gestión para el desarrollo de los procedimientos operativos; así como realizar el seguimiento, alimentación y actualización de la gestión documental, inventario y administración del archivo de gestión en medio físico y digital acorde a la normatividad vigente de los proyectos de intervención física a escala barrial que se encuentren a cargo de la Dirección de Mejoramiento de Barrios de la Caja de la Vivienda Popular.</t>
  </si>
  <si>
    <t>Prestación de Servicios profesionales para apoyar a la Dirección de Mejoramiento de Barrios de la Caja de Vivienda Popular en los proyectos de intervención física a escala barrial que en materia de Seguridad Industrial, Salud Ocupacional y Medio Ambiente se requieran.</t>
  </si>
  <si>
    <t>Prestación de servicios profesionales en apoyo al equipo SISOMA de la Dirección de Mejoramiento de Barrios de la Caja de Vivienda Popular en los proyectos de intervención física a escala barrial.</t>
  </si>
  <si>
    <t>Prestación de Servicios profesionales para apoyar a la Dirección de Mejoramiento de Barrios de la Caja de Vivienda Popular en los proyectos de intervención física a escala barrial que en materia  social se requiera.</t>
  </si>
  <si>
    <t>Prestación de Servicios profesionales para apoyar a la Dirección de Mejoramiento de Barrios de la Caja de Vivienda Popular en los proyectos de intervención física a escala barrial que en materia técnica se requiera.</t>
  </si>
  <si>
    <t>Prestación de Servicios profesionales de carácter jurídico para apoyar a la Dirección de Mejoramiento de Barrios de la Caja de la Vivienda Popular.</t>
  </si>
  <si>
    <t>Prestación de servicios profesionales en apoyo al equipo técnico de la Dirección de Mejoramiento de Barrios de la Caja de Vivienda Popular en los proyectos de intervención física a escala barrial.</t>
  </si>
  <si>
    <t xml:space="preserve"> 
Prestación de Servicios profesionales de carácter jurídico para apoyar a la Dirección de Mejoramiento de Barrios de la Caja de la Vivienda Popular.</t>
  </si>
  <si>
    <t>Prestar sus servicios profesionales a la Dirección Jurídica como enlace de la Dirección de Mejoramiento de Barrios en el desarrollo de actividades jurídicas relacionadas con los procedimientos, actuaciones, competencias y trámites en general que se encuentren a cargo de aquella Dirección.</t>
  </si>
  <si>
    <t xml:space="preserve">Prestación de servicios profesionales especializados para la asesoría jurídica en materia contractual, fiduciaria y tributaria de la Caja de la Vivienda Popular </t>
  </si>
  <si>
    <t>Prestar los servicios profesionales en la estructuración, planeación y seguimiento de las políticas de responsabilidad social, desarrollo sostenible, gestión impactos organizacionales, rendición de cuentas y relación con los grupos de interés</t>
  </si>
  <si>
    <t>Prestación de servicios profesionales para brindar asesoría jurídica y acompañamiento externo en la gestión contractual y demás tramites administrativos que sean requeridos</t>
  </si>
  <si>
    <t>Prestación de servicios profesionales a los procesos misionales y proyectos especiales, para apoyar la gestión, planeación, concertación y seguimiento a los planes y cronogramas del componente social.</t>
  </si>
  <si>
    <t>Obras de Infraestructura en Espacios Públicos a Escala Barrial para la accebilidad de todos los ciudadanos a un hábitat y la contribución a la meta del Plan de Desarrollo Distrital  Bogotá Mejor para Todos, Gestionar 10 Intervención integrales en el sector del Hábitat-</t>
  </si>
  <si>
    <t>Ejecutar las obras de intervención física a escala barrial consistentes en la construcción de los tramos viales (Códigos de Identificación Vial - CIV), ubicados en la ciudad de Bogotá D.C., de conformidad con los pliegos de condiciones, anexo técnico y demás documentos del proceso.</t>
  </si>
  <si>
    <t>Prestación de servicios profesionales para apoyar la gestión operativa de la Dirección de Mejoramiento de Barrios de la Caja de Vivienda Popular en los proyectos de intervención física a escala barrial.</t>
  </si>
  <si>
    <t>Prestación de servicios profesionales para apoyar a la gestión administrativa de los procedimientos operativos, de información y documentales que se desarrollen al interior de la Dirección de Mejoramiento de Barrios de la Caja de Vivienda Popular en los proyectos de intervención física a escala barrial.</t>
  </si>
  <si>
    <t>Adición al contrato 415 de 2016 con objeto: "Contratar los servicios integrales de carácter administrativo y operativo, necesarios para la planeación estratégica, ejecución y medición de actividades culturales y de promoción de los productos de los diferentes programas de la Caja de la Vivienda Popular, orientadas al cumplimiento de las metas misionales de cualquiera de sus proyectos."</t>
  </si>
  <si>
    <t>Adición y prorroga al contrato 592-2015 con objeto "La CAJA DE LA VIVIENDA POPULAR requiere contratar por el sistema de precio global fijo LOS AJUSTES, ACTUALIZACION y/o COMPLEMENTACION DE ESTUDIOS Y DISEÑOS y por el sistema de precios unitarios fijos sin formula de reajuste LA CONSTRUCCION DE LAS OBRAS DE INTERVENCION FISICA A ESCALA BARRIAL, UBICADAS EN BOGOTA D.C., de conformidad con las especificaciones establecidas en el pliego de condiciones"</t>
  </si>
  <si>
    <t>Adición y prorroga al contrato 598-2015 con objeto "La Caja de la Vivienda Popular, requiere contratar LA INTERVENTORIA TECNICA, ADMINISTRATIVA, FINANCIERA, SOCIAL, AMBIENTAL Y SISO PARA LOS AJUSTES, ACTUALIZACION Y/O COMPLEMENTACION DE ESTUDIOS Y DISEÑOS Y LA CONSTRUCCION DE LAS OBRAS DE INTERVENCION FISICA A ESCALA BARRIAL, UBICADAS EN BOGOTA D.C., de conformidad con las especificaciones establecidas en el pliego de condiciones definido en el proceso licitatorio correspondiente"</t>
  </si>
  <si>
    <t>Adición y prórroga del contrato No. 598 de 2015: “La Caja de Vivienda Popular, requiere contratar LA INTERVENTORIA TÉCNICA, ADMINISTRATIVA, FINANCIERA, SOCIAL, AMBIENTAL Y SISO PARA LOS AJUSTES, ACTUALIZACION, Y/O COMPLEMENTACION DE LOS ESTUDIOS Y DISEÑOS Y LA CONSTRUCCIÓN DE LAS OBRAS DE INTERVENCIÓN FISICA A ESCALA BARRIAL UBICADAS EN BOGOTÁ D.C., de conformidad con las especificaciones establecidas en el pliego de condiciones definido en el proceso licitatorio correspondiente.</t>
  </si>
  <si>
    <t>Prestación de Servicios profesionales para apoyar a la Dirección de Mejoramiento de Barrios de la Caja de Vivienda Popular en los proyectos de intervención física a escala barrial que en materia técnica requieran.</t>
  </si>
  <si>
    <t>Realizar las obras de intervención física a escala barrial consistentes en las reparaciones locativas requeridas en los salones comunales, ubicados en las localidades de la ciudad de Bogotá D.C., de conformidad con los pliegos de condiciones, anexos técnicos y demás documentos del proceso. Grupo 1</t>
  </si>
  <si>
    <t>Realizar las obras de intervención física a escala barrial consistentes en las reparaciones locativas requeridas en los salones comunales, ubicados en las localidades de la ciudad de Bogotá D.C., de conformidad con los pliegos de condiciones, anexos técnicos y demás documentos del proceso. Grupo 2</t>
  </si>
  <si>
    <t>Realizar las obras de intervención física a escala barrial consistentes en las reparaciones locativas requeridas en los salones comunales, ubicados en las localidades de la ciudad de Bogotá D.C., de conformidad con los pliegos de condiciones, anexos técnicos y demás documentos del proceso. Grupo 3</t>
  </si>
  <si>
    <t>Prestación de servicios profesionales para apoyar las actividades a la Dirección de Mejoramiento de Barrios de la Caja de Vivienda Popular en los proyectos de inversión física a escala barrial que en materia social requiera</t>
  </si>
  <si>
    <t>Prestación de Servicios profesionales de carácter juridico para apoyar a la Direcion de Mejoramiento de Barrios de la Caja de la Vivienda Popular.</t>
  </si>
  <si>
    <t>Prestar los servicios profesionales para realizar el acompañamiento a la Oficina Asesora de Comunicaciones en el desarrollo de material informativo en los diferentes géneros periodísticos, con el fin de visibilizar la gestión social de la Caja de la Vivienda Popular.</t>
  </si>
  <si>
    <t>Prestar los servicios profesionales para apoyar a la Oficina Asesora de Comunicaciones en el desarrollo de  la Estrategia de Comunicaciones de la entidad, a través de la producción de contenidos periodísticos para los medios internos y externos de la Caja de la Vivienda Popular.</t>
  </si>
  <si>
    <t>Prestar los servicios de socialización y divulgación necesarios para la ejecución de una estrategia de comunicación en canales de información masiva, que permita la promoción de cada una de las direcciones misionales de la caja de la vivienda popular</t>
  </si>
  <si>
    <t>Realizar la interventoría técnica, administrativa, financiera, social, jurídica, ambiental y SSTMA para las obras de intervención física a escala barrial consistentes en las reparaciones locativas requeridas en los salones comunales, ubicados en las localidades de la ciudad de Bogotá D.C</t>
  </si>
  <si>
    <t>Prestacion de Servicios profesionales de carácter juridico para apoyar a la Direccion de Mejoramiento de Barrios de la Caja de la Vivienda Popular</t>
  </si>
  <si>
    <t>Prestación de Servicios profesionales de carácter jurídico para apoyar a la Dirección de Mejoramiento de Barrios de la Caja de la Vivienda Popular</t>
  </si>
  <si>
    <t>Prestación de Servicios profesionales para apoyar a la Dirección de Mejoramiento de la Barrios de la Caja de la Vivienda Popular en los proyectos de intervención física a escala barrial que en materia técnica se requiera</t>
  </si>
  <si>
    <t>Prestación de Servicios profesionales para apoyar la Dirección de Mejoramiento de Barrios de la Caja de Vivienda Popular en los proyectos de intervención física a escala barrial que en materia técnica se requiera</t>
  </si>
  <si>
    <t>Realizar las obras de intervención física a escala barrial consistentes en las reparaciones locativas requeridas en los salones comunales, ubicados en las localidades de la ciudad de Bogotá D.C.</t>
  </si>
  <si>
    <t>Prestación de servicios profesionales para apoyar a la Dirección de Mejoramiento de Barrios de la Caja de la Vivienda Popular en los proyectos de intervención física a escala barrial que en materia técnica se requiera.</t>
  </si>
  <si>
    <t>Realizar el estudio Geotécnico del terreno y el estudio de suelos requerido para el tramite de licencia de construcción para el reforzamiento estructural del salón comunal del barrio Caracolí, en la Localidad de Ciudad Bolívar en la ciudad de Bogotá D.C.</t>
  </si>
  <si>
    <t>Prestación de Servicios profesionales para apoyar la Dirección de Mejoramiento de Barrios de la Caja de Vivienda Popular en los proyectos de intervención física a escala barrial que en materia social se requiera.</t>
  </si>
  <si>
    <t>Prestacion de Servicios profesionales para apoyar a la Direccion de Mejoramiento de Barrios de la Caja de la Vivienda Popular en los proyectos de intervencion fisica a escala barrial que en materia tecnica se requiera</t>
  </si>
  <si>
    <t>Prestar servicios de apoyo a la gestión a la Dirección de Mejoramiento de Barrios de la Caja de la Vivienda Popular en los proyectos de intervención física a escala barrial requeridos desde el componen técnico</t>
  </si>
  <si>
    <t>Prestación de servicios profesionales para apoyar la gestión operativa de la Dirección de Mejoramiento de Barrios de la Caja de la Vivienda Popular en los proyectos de intervención física a escala barrial.</t>
  </si>
  <si>
    <t>Prestación de servicios profesionales para apoyar a la Dirección de Mejoramiento de Barrios de la Caja de la Vivienda Popular en los proyectos de intervención física a escala barrial que en materia social se requiera</t>
  </si>
  <si>
    <t>Prestación de servicios profesionales para apoyar a la Dirección de Mejoramiento de Barrios de la Caja de la Vivienda Popular en los proyectos de intervenciión física a escala barrial que en materia técnica se requiera.</t>
  </si>
  <si>
    <t>Realizar la interventoría técnica, administrativa, financiera, social, jurídica, ambiental y SSTMA para las obras de intervención física a escala barrial consistentes en la construcción de tramos viales (Códigos de Identificación Vial - CIV), ubicados en la ciudad de Bogotá D.C.</t>
  </si>
  <si>
    <t>Realizar la interventoría técnica, administrativa, financiera, social, jurídica, ambiental y SSTMA para las obras de intervención física a escala barrial consistentes en las reparaciones locativas requeridas en los salones comunales, ubicados en las localidades de la ciudad de Bogotá D.C.</t>
  </si>
  <si>
    <t>Adicion y Prorroga al contrato No. 16 de 2017 con objeto "prestacion de servicios profesionales para apoyar a la direccion de mejoramiento de barrios y a la direccion de tiutlaciones y urbanizaciones de la caja de la vivienda popular en las actividades precontractuales y contractuales que en materia tecnica se requiera."</t>
  </si>
  <si>
    <t>Adicion y Prorroga al contrato No. 21 de 2017 con objeto "prestacion de servicios profesionales para apoyar a la direccion de mejoramiento de barrios de la caja de la vivienda popular en los procesos y procedimientos  de carácter administrativo, finaciero y presupuestal que se requieran en la etapa pos contractual."</t>
  </si>
  <si>
    <t xml:space="preserve"> ,Adicion y Prorroga al contrato No. 20 de 2017 con objeto "prestación de Servicios profesionales para apoyar a la Dirección de Mejoramiento de Barrios de la Caja de Vivienda Popular en los proyectos de intervención física a escala barrial que en materia  social se requiera."</t>
  </si>
  <si>
    <t xml:space="preserve"> Adicion y Prorroga al contrato No. 20 de 2017 con objeto "prestación de Servicios profesionales para apoyar a la Dirección de Mejoramiento de Barrios de la Caja de Vivienda Popular en los proyectos de intervención física a escala barrial que en materia  social se requiera."</t>
  </si>
  <si>
    <t>Adicion y Prorroga al Contrato No. 36 de 2017 con objeto "prestacion de servicios para apoyar las actividades documentales y operativas que se requieran acorde a la normatividad vigente de los proyectos de intervencion fisica a escala barrial que se encuentren a cargo de la direccion de mejoramiento de barrios de la caja de la vivienda popular."</t>
  </si>
  <si>
    <t>Adicion y Prorroga al contrato No. 007 de 2017 con objeto "prestacion de servicios profesionales para apoyar a la direccion de mejoramiento de barrios de la caja de la vivienda popular en los procesos y procedimientos de carácter administrativo, financiero y presupuestal que se requieran."</t>
  </si>
  <si>
    <t>Adición y Prorroga al contrato No. 007 de 2017 con objeto "prestación de servicios profesionales para apoyar a la dirección de mejoramiento de barrios de la caja de la vivienda popular en los procesos y procedimientos de carácter administrativo, financiero y presupuestal que se requieran."</t>
  </si>
  <si>
    <t>Adicion Y Prorroga al contrato No. 022 de 2017 con objeto "prestacion de servicios profesionales en los procesos misionales y proyectos especiales, para apoyar a la gestion, planeacion, concertacion y seguimiento a los planes y cronogramas del componente social."</t>
  </si>
  <si>
    <t>Adicion y Prorroga al Contrato No. 11 de 2017 con objeto "prestación de servicios para apoyar a la Dirección de Mejoramiento de Barrios de la Caja de la Vivienda Popular en las actividades operativas de los proyectos de intervención física a escala barrial que en materia de planeación, administrativa, financiera y presupuestal se requieran en el desarrollo de las actividades del componente administrativo."</t>
  </si>
  <si>
    <t>Adicion y Prorroga al Contrato No. 15 de 2017 con objeto "prestacion de servicios para apoyar las actividades documentales y operativas que se requieran acorde a la normatividad vigente de los proyectos de intervencion fisica a escala barrial que se encuentren a cargo de la direccion de mejoramiento de barrios de la caja de la vivienda popular."</t>
  </si>
  <si>
    <t>Adicion y Prorroga al Contrato No. 14 de 2017 con objeto "prestación de servicios de apoyo a la gestión para el desarrollo de los procedimientos operativos; así como realizar el seguimiento, alimentación y actualización de la gestión documental, inventario y administración del archivo de gestión en medio físico y digital acorde a la normatividad vigente de los proyectos de intervención física a escala barrial que se encuentren a cargo de la Dirección de Mejoramiento de Barrios de la Caja de la Vivienda Popular."</t>
  </si>
  <si>
    <t>Adicion y Prorroga al Contrato No. 27 de 2017 con objeto "prestación de Servicios profesionales para apoyar a la Dirección de Mejoramiento de Barrios de la Caja de Vivienda Popular en los proyectos de intervención física a escala barrial que en materia técnica se requiera."</t>
  </si>
  <si>
    <t>Adicion y Prorroga al Contrato No. 28 de 2017 con objeto "prestación de Servicios profesionales de carácter jurídico para apoyar a la Dirección de Mejoramiento de Barrios de la Caja de la Vivienda Popular."</t>
  </si>
  <si>
    <t>Adicion y Prorroga al Contrato No. 10 de 2017 con objeto "prestación de servicios para apoyar a la Dirección de Mejoramiento de Barrios de la Caja de la Vivienda Popular en las actividades documentales y operativas de los proyectos de intervención física a escala barrial."</t>
  </si>
  <si>
    <t>Adicion y Prorroga al Contrato No. 39 de 2017 con objeto prestacion de servicios para apoyar las actividades documentales y operativas que se requieran acorde a la normatividad vigente de los proyectos de intervencion fisica a escala barrial que se encuentren a cargo de la direccion de mejoramiento de barrios de la caja de la vivienda popular.</t>
  </si>
  <si>
    <t>Adicion y Prorroga al Contrato No. 009 de 2017 con objeto "prestación de Servicios profesionales para apoyar a la Dirección de Mejoramiento de Barrios de la Caja de Vivienda Popular en los proyectos de intervención física a escala barrial que en materia de Seguridad Industrial, Salud Ocupacional y Medio Ambiente se requieran."</t>
  </si>
  <si>
    <t>Adicion y Prorroga al Contrato No. 64 de 2017 con objeto "prestación de Servicios profesionales para apoyar a la Dirección de Mejoramiento de Barrios de la Caja de Vivienda Popular en los proyectos de intervención física a escala barrial que en materia  social se requiera."</t>
  </si>
  <si>
    <t>Adicion y Prorroga al Contrato No. 62 de 2017 con objeto "prestación de servicios profesionales para apoyar a la gestión administrativa de los procedimientos operativos, de información y documentales que se desarrollen al interior de la Dirección de Mejoramiento de Barrios de la Caja de Vivienda Popular en los proyectos de intervención física a escala barrial."</t>
  </si>
  <si>
    <t>Adicion y Prorroga al Contrato No. 169 de 2017 con objeto "prestación de servicios profesionales para apoyar a la Dirección de Mejoramiento de Barrios de la Caja de Vivienda Popular en los proyectos de intervención física a escala barrial que en materia tecnica se requiera."</t>
  </si>
  <si>
    <t>Adicion y Prorroga al Contrato No. 527 de 2017 con objeto "prestación de Servicios profesionales para apoyar a la Dirección de Mejoramiento de Barrios de la Caja de Vivienda Popular en los proyectos de intervención física a escala barrial que en materia  social se requiera."</t>
  </si>
  <si>
    <t>Adicion y Prorroga al Contrato No. 383 de 2017 con objeto "prestación de servicios para apoyar las actividades documentales y operativas que se requieran acorde a la normatividad vigente de los proyectos de intervención física a escala barrial que se encuentren a cargo de la Dirección de Mejoramiento de Barrios de la Caja de la Vivienda Popular."</t>
  </si>
  <si>
    <t>Concurso de Meritos</t>
  </si>
  <si>
    <t>REALIZAR LA INTERVENTORIA TECNICA, ADMINISTRATIVA, FINANCIERA, SOCIAL, JURIDICA, AMBIENTAL Y SSTMA PARA LOS CONTRATOS DE CONSULTORIA PARA LAS OBRAS DE INTERVENCION FISICA A ESCALA BARRIAL CONSISTENTE EN LA ELABORACION DE ESTUDIOS Y DISEÑOS DE LOS CODIGO DE IDENTIFICACION VIAL - CIV PRIORIZADOS, UBICADOS EN LA LOCALIDAD DE USME EN BOGOTA D.C.</t>
  </si>
  <si>
    <t>REALIZAR ESTUDIOS Y DISEÑOS</t>
  </si>
  <si>
    <t>REALIZAR LA INTERVENTORIA TECNICA, ADMINISTRATIVA, FINANCIERA, SOCIAL, JURIDICA, AMBIENTAL Y SSTMA PARA LAS OBRAS DE INTERVENCION FISICA A ESCALA BARRIAL CONSISTENTES EN LA CONTRUCCION DE LOS TRAMOS VIALES (CODIGOS DE IDENTIFICACION VIAL - CIV), UBICADOS EN LA CIUDAD DE BOGOTA D.C.</t>
  </si>
  <si>
    <t>REALIZAR LA INTERVENTORÍA TÉCNICA, ADMINISTRATIVA, FINANCIERA, SOCIAL, JURIDICA, AMBIENTAL Y SSTMA PARA LAS OBRAS DE INTERVENCION FISICA A ESCALA BARRIAL CONSISTENTES EN LAS EN LA CONSTRUCCIÓN DE LOS TRAMOS VIALES (CÓDIGOS DE IDENTIFICACIÓN VIAL – CIV), UBICADOS EN LA CIUDAD DE BOGOTÁ D.C.</t>
  </si>
  <si>
    <t>Adición y Prorroga del contrato 442 de 2017 cuyo Objeto es: "Prestar los servicios de socialización y divulgación necesarios para la ejecución de una estrategia de comunicación en canales de información masiva, que permita la promoción de cada una de las direcciones misionales de la Caja de la Vivienda Popula</t>
  </si>
  <si>
    <t>Adición y prorroga del contrato  376 de 2017 cuyo objeto es Prestación de servicios profesionales para brindar asesoría jurídica y acompañamiento externo en la gestión contractual y demás tramites administrativos que sean requeridos</t>
  </si>
  <si>
    <t>Adición a contrato 398 de 2017 cuyo objeto es: "Prestar los servicios de carácter operativo y logísticos necesarios para la ejecución de uan estrategia BTL de comunicación integral, que pemita la promoción de la gestión públca de cada una de las direcciones misionales de la Caja de  la Vivienda Popular".</t>
  </si>
  <si>
    <t>Adición y prorroga al contrato de interventoría 593 de 2016 cuyo objeto es "realizar la interventoría técnica, administrativa, financiera, contable, ambiental, siso, social y jurídica, a la revisión, ajuste, actualización, complementación y apropiación de los estudios y diseños, y la construcción de los códigos de identificación vial - civ priorizados, ubicados en la localidad de San Cristóbal en la ciudad de Bogotá D.C.”</t>
  </si>
  <si>
    <t>Adición y prorroga al contrato de interventoría 594 de 2016 cuyo objeto es "realizar la interventoría técnica, administrativa, financiera, social, jurídica, ambiental y S&amp;SO para la elaboración de los estudios y diseños, y la construcción de los civ priorizados en el sector de caracolí, localidad de Ciudad Bolívar y en el sector de Compostela en la localidad de Usme en Bogotá D.C.”</t>
  </si>
  <si>
    <t>PRESTAR LOS SERVICIOS DE CARÁCTER OPERATIVO Y LOGÍSTICO NECESARIOS PARA LA EJECUCIÓN DE UNA ESTRATEGIA BTL  DE COMUNICACIÓN INTEGRAL, QUE PERMITA LA PROMOCIÓN DE LA GESTIÓN PÚBLICA DE CADA UNA DE LAS DIRECCIONES MISIONALES DE LA CAJA DE LA VIVIENDA POPULAR.</t>
  </si>
  <si>
    <t>Liciación Pública</t>
  </si>
  <si>
    <t>Prestar los servicios profesionales y de apoyo a la Caja de la Vivienda Popular en la planeación, organización y ejecución de un (1) foro en la ciudad de Bogotá, relacionado con la política pública de Reasentamientos humanos, incluyendo la logística, la ejecución, la consecución de insumos y conferencistas para su realización.</t>
  </si>
  <si>
    <t>Prestar sus servicios profesionales para asesorar a la Dirección de Reasentamientos en la revisión y ajustes de sus procesos y procedimientos, los cuales permitan ejecutar su programa misional en el marco de la política y en aplicación de los instrumentos establecidos en materia de Reasentamientos Humanos.</t>
  </si>
  <si>
    <t>Prestacion de  servicios profesionales especializados para la asesoria Jurídica en materia contractual, fiduciaria y tributaria de la Caja de la Vivienda Popular.</t>
  </si>
  <si>
    <t>Prestación de servicios profesionales en los procesos misionales y proyectos especiales, para apoyar la gestión, planeación, concertación y seguimiento a los planes y cronogramas del componente social. LINA AZUERO</t>
  </si>
  <si>
    <t>Prestar los servicios profesionales en derecho para apoyar a la Dirección Jurídica en el desarrollo de actividades de concptualización, revisión de actos administrativos y demas actuaciones requeridas en la ejecución de las actividades propias de la Caja de la Vivienda Popular, así como prestar acompañamiento legal a la Dirección Técnica de Reasentamientos, en las actuaciones que se requieran para dar impulso a la etapa pre-contractual y/o pos-contractual, en el marco de Convenios y/o Contratos Interadministrativos suscritos y a suscribir entre la CVP y Fondos de Desarrollo Local, u otras entidades de nivel Nacional o Territotial.</t>
  </si>
  <si>
    <t>Prestar sus servicios profesionales de apoyo jurídico en las actuaciones propias que requiera la Dirección de Reasentamientos de la Caja de la Vivienda Popular en el desarrollo de las acciones a cargo del proceso de Reasentamientos.</t>
  </si>
  <si>
    <t>Prestar sus servicios profesionales de apoyo a la gestión, en lo relacionado con el componente social que se desarrolla dentro de los programas propios de la Dirección de Reasentamientos.</t>
  </si>
  <si>
    <t>Prestar sus servicios profesionales como apoyo asistencial dentro de los trámites de pagos, precontractuales, contractuales y jurídicos que deba generar la Dirección de Reasentamientos.</t>
  </si>
  <si>
    <t>Prestar sus servicios profesionales de apoyo técnico en la Dirección de Reasentamientos en lo relacionado con Gestión Inmobiliaria de proyectos.</t>
  </si>
  <si>
    <t>Prestar sus servicios profesionales en la Dirección de Reasentamientos, brindando apoyo técnico a los procesos relacionados con selección de alternativas habitacionales para los beneficiarios del programa de Reasentamientos Humanos de la CVP.</t>
  </si>
  <si>
    <t xml:space="preserve">Prestar sus servicios de apoyo a la gestión en la  Caja de la Vivienda Popular,  apoyando el manejo documental generado desde la Dirección de Reasentamientos. </t>
  </si>
  <si>
    <t xml:space="preserve">Prestar sus servicios de apoyo a la gestión en la Dirección de Reasentamientos de la Caja de la Vivienda Popular, como apoyo asistencial y en especial en lo relacionado con archivo y gestión documental. </t>
  </si>
  <si>
    <t>Prestar sus servicios profesionales como apoyo jurídico en las actuaciones propias que requiera la Dirección de Reasentamientos de la Caja de la Vivienda Popular, en especial temas relacionados con Relocalización transitoria, planeación y urbanismo.</t>
  </si>
  <si>
    <t>Prestar sus servicios profesionales para apoyar en las actividades relacionadas con Planeación institucional y Sistema Integrado de Gestión en lo que atañe a la Dirección de Reasentamientos, a través de las herramientas de seguimiento y gestión que posee la CVP para tal fin.</t>
  </si>
  <si>
    <t>Prestar sus servicios profesionales brindando apoyo en la Dirección de Reasentamientos de la Caja de la Vivienda Popular,  para el adelantamiento de los procedimientos que en materia jurídica se requieran.</t>
  </si>
  <si>
    <t>Adelantar el proceso de selección en la modalidad de licitación pública con el objeto de: "Prestación de servicios para la implementación de programas de generación rápida de ingresos, con componentes de emprendimiento, para beneficiarios del programa de reasentamientos de la Caja de la Vivienda Popular</t>
  </si>
  <si>
    <t>Convenio</t>
  </si>
  <si>
    <t>Realizar la consultoria integral para el diagnóstico y posterior estudio jurídico documental de los expedientes de la Dirección de Reasentamientos, que se encuentran en estado activo y sin asignación de recursos dentro de los procesos de las familias asentadas en zonas de alto riesgo no mitigable, en cumplimiento de la misionalidad de la Dirección.</t>
  </si>
  <si>
    <t>Concurso de méritos</t>
  </si>
  <si>
    <t>Realizar la consultoria integral para el diágnostico interdisciplinario, que comprenda identificación, ubicación, contacto, caracterización social y técnica de las familias vinculadas al programa de reasentamientos de la Caja de la Vivienda Popular, mediante orden judicial o acto administrativo, en cumplimiento de la misionalidad de la Dirección.</t>
  </si>
  <si>
    <t xml:space="preserve">Contratar la prestacion del servicio integral para la administración de la población que se encuentra en Relocalización dentro del Programa de Reasentamientos de la Caja de la Vivienda Popular. </t>
  </si>
  <si>
    <t>Prestar sus servicios profesionales brindandoapoyo al componente social desarrollado en los programas a cargo de la Dirección de Reasentamientos.</t>
  </si>
  <si>
    <t>Prestar servicios profesionales para asesorar a la Dirección de Reasentamientos, en el desarrollo transversal de la gestión técnica, de conformidad con los procesos y procedimientos establecidos en el marco de la política de Reasentamientos Humanos para el cumplimiento de sus objetivos.</t>
  </si>
  <si>
    <t xml:space="preserve">Prestar sus servicios profesionales brindando apoyo en la Dirección de Reasentamientos de la caja de la vivienda popular,  para el adelantamiento de los procedimientos que en materia jurídica se requieran. </t>
  </si>
  <si>
    <t>Prestar sus servicios profesionales en la Dirección de Reasentamientos brindando apoyo desde el componente social a los planes y programas que se ejecutan en materia de reasentamiento humano.</t>
  </si>
  <si>
    <t>Prestar sus servicios profesionales como apoyo jurídico en la Dirección de Reasentamientos de la Caja de la Vivienda Popular brindando acompañamiento al proceso de relocalización transitoria.</t>
  </si>
  <si>
    <t>Prestar sus servicios profesionales como apoyo social dentro de los programas que se ejecutan en la Dirección de Reasentamientos.</t>
  </si>
  <si>
    <t>Prestar sus servicios profesionales brindando apoyo frente al componente social ejecutando en los procesos y procedimientos a cargo de la Dirección de Reasentamientos Humanos.</t>
  </si>
  <si>
    <t>Prestar sus servicios profesionales como enlace entre la Dirección Técnica de Reasentamientos y la Dirección Jurídica, para el desarrollo de actividades jurídicas relacionadas con procedimientos, actuaciones, competencias y tramites en general que se encuentren a cargo de Reasentamientos.</t>
  </si>
  <si>
    <t>Prestar sus servicios profesionales en la Dirección Jurídica en el desarrollo de actividades jurídicas relacionadas con los procedimientos, actuaciones, competencias y trámites en general que guarden relación con la dirección Técnica de Reasentamientos de la CVP.</t>
  </si>
  <si>
    <t>Prestar sus servicios profesionales a la Caja de Vivienda Popular, para apoyar los procesos de post reasentamiento a cargo de la Dirección de Reasentamientos en las etapas de formulación, gestión, seguimiento y acompañamiento a los beneficiarios de la CVP.</t>
  </si>
  <si>
    <t>Prestar sus servicios profesionales brindando apoyo a los procedimientos de índole jurídica que adelanta la Dirección de Reasentamientos en el marco de los programas a su cargo.</t>
  </si>
  <si>
    <t xml:space="preserve">Prestar sus servicios de apoyo a la gestión en la Caja de la Vivieda Popular, en especial lo relacionado con el manejo de archivo y gestión documental generado desde la Dirección de Reasentamientos. </t>
  </si>
  <si>
    <t>Prestar sus servicios profesionales como abogada brindando apoyo en la Dirección de Reasentamientos de la Caja de la Vivienda Popular, en el adelantamiento de los procedimientos que se requieran desde el componente jurídico.</t>
  </si>
  <si>
    <t>Prestar sus servicios profesionales de apoyo técnico en la dirección de reasentamientos de la Caja de la Vivienda Popular apoyando la definición, control y seguimiento de los procesos relacionados con Gestión Inmobiliaria.</t>
  </si>
  <si>
    <t xml:space="preserve">Prestación de servicios profesionales para apoyar y asistir técnicamente a la Caja de Vivienda Popular en los componentes económicos de los procesos administrativos, misionales y seguimiento financiero a los contratos que maneja la entidad, en especial el de fiducia. </t>
  </si>
  <si>
    <t>Prestar sus servicios profesionales en la Dirección de Reasentamientos de la Caja de la Vivienda Popular, para apoyar la gestión social que se realice en los procesos de la Dirección.</t>
  </si>
  <si>
    <t>Prestar sus servicios profesionales como apoyo técnico en la Dirección de Reasentamientos, brindando acompañamiento dentro de los procesos tendientes a superar las condiciones de vulnerabilidad por riesgo en las que se encuentran familias de estratos 1 y 2 beneficiarias de la CVP.</t>
  </si>
  <si>
    <t>Adición y prórroga al contrato 415 de 2016 con objeto "Contratar los servicios integrales de carácter administrativo y operativo, necesarios para la planeación estratégica, ejecución y medición de actividades culturales y de promoción de los productos de los diferentes programas de la Caja de la Vivienda Popular, orientadas al cumplimiento de las metas misionales de cualquiera de sus proyectos."</t>
  </si>
  <si>
    <t xml:space="preserve">Prestar sus servicios profesionales de apoyo a la gestión en la Dirección de Reasentamientos, en temas relacionados con el componente social, apoyando procesos y procedimientos propios de la Dirección. </t>
  </si>
  <si>
    <t xml:space="preserve">Prestar sus servicios profesionales como apoyo social a los procesos generados por la Dirección de Reasentamientos en ejercicio de su misión Institucional. </t>
  </si>
  <si>
    <t>Prestar sus servicios profesionales a la Dirección de Reasentamientos brindando acompañamiento administrativo a los procedimientos de selección de alternativas habitacionales relacionados con Gestión Inmobiliaria.</t>
  </si>
  <si>
    <t>Prestar sus servicios profesionales a la Dirección de Reasentamientos Humanos como enlace ante la Oficina Asesora de Comunicaciones de la Caja de la Vivienda Popular, para la implementación e interlocución del Plan Estratégico de Comunicaciones de la Entidad.</t>
  </si>
  <si>
    <t>Prestar sus servicios profesionales de apoyo a la gestión en la Dirección de Reasentamientos, brindando acompañamiento frente al componente social desarrollado en el marco de en las acciones misionales a cargo de la entidad.</t>
  </si>
  <si>
    <t xml:space="preserve">Prestar sus servicios profesionales brindando apoyo contable frente al control presupuestal, cierre financiero de la vigencia 2017 y la programación presupuestal 2018 que coordina la Dirección de Reasentamientos de la Caja de la Vivienda Popular. </t>
  </si>
  <si>
    <t>Prestar sus servicios profesionales a la Dirección Técnica de Reasentamientos apoyando la gestión técnica, administrativa y financiera realizada por la Dirección en relación con los contratos y convenios  a su cargo.</t>
  </si>
  <si>
    <t>PRESTAR SERVICIOS PROFESIONALES EN LA ESTRUCTURACIÓN, PLANEACIÓN Y SEGUIMIENTO DE LAS POLÍTICAS DE RESPONSABILIDAD SOCIAL, DESARROLLO SOSTENIBLE, GESTIÓN IMPACTOS ORGANIZACIONALES, RENDICIÓN DE CUENTAS Y RELACIÓN CON LOS GRUPOS DE INTERES.</t>
  </si>
  <si>
    <t>Prestar sus servicios profesionales como apoyo social dentro de las acciones que adelanta la Dirección de Reasentamientos, para atención de las familias beneficiarias de los programas de la CVP.</t>
  </si>
  <si>
    <t>Prestar sus servicios de poyo técnico y acompañamiento operativo en los procedimientos a cargo de la Dirección de Reasentamientos para el cumplimiento de sus objetivos.</t>
  </si>
  <si>
    <t>Prestar sus servicios profesionales de apoyo a la gestión relacionada con el componente social en los programas que adelanta la dirección de reasentamientos para el cumplimiento de sus objetivos.</t>
  </si>
  <si>
    <t xml:space="preserve">Prestar sus servicios profesionales brindando acompañamiento al componente social y como referente indígena para las familias incluidas dentro de los proframas a cargo de la Dirección de Reasentamientos. </t>
  </si>
  <si>
    <t xml:space="preserve">Prestar sus servicios profesionales de carácter jurídico en las acciones precontractuales, contractuales y postcontractuales que deban realizar la Dirección de Reasentamientos de la Caja de Vivienda Popular y en general en las actividades jurídicas que requiera el Director técnico. </t>
  </si>
  <si>
    <t xml:space="preserve">Prestar sus servicios de apoyo a la gestión en la Caja de la Vivienda Popular, en especial lo relacionado con el manejo de archivo y gestión documental generado desde la Dirección de Reasentamientos. </t>
  </si>
  <si>
    <t>Prestar los servicios profesionales a la Dirección de Urbanizaciones y Titulación en el seguimiento técnico, administrativo y financiero para el desarrollo de proyectos VIP y a la Dirección de Reasentamientos para la estructuración , control y seguimiento de los procesos de Gestión inmobiliaria destinados a la entrega efectiva de viviendas a las familias vinculadas al programa de Reasentamientos de la Caja de Vivienda Popular.</t>
  </si>
  <si>
    <t>Prestar sus servicios de apoyo a la gestión en la Dirección de Reasentamientos de la Caja de la Vivienda Popular, para asistencia técnica en aspectos administrativos, logísticos y operativos.</t>
  </si>
  <si>
    <t>Prestar sus servicios técnicos y operativos como apoyo a la gestión en lo relacionado con la identificación y reconocimiento de predios en alto riesgo en la Dirección de Reasentamientos.</t>
  </si>
  <si>
    <t xml:space="preserve">Prestar sus servicios profesionales en la Dirección de Reasentamientos brindando apoyo desde el componente social a los planes y rpogramas que se ejecutan en materia de reasentamiento humano. </t>
  </si>
  <si>
    <t>Prestar sus servicios de apoyo técnico a la gestión administrativa y brindar acompañamiento social en los procesos a cargo de la Dirección de Reasentamientos.</t>
  </si>
  <si>
    <t xml:space="preserve">Prestar sus servicios profesionales como abogada brindando apoyo a la Dirección de Reasentamientos de la Caja de la Vivienda Popular, en el adelantamiento de los procedimientos que se requieran desde el componente jurídico. </t>
  </si>
  <si>
    <t>Prestar sus servicios profesionales para apoyar los asuntos presupuestales y herramientas de gestión a cargo de la Dirección de Reasentamientos.</t>
  </si>
  <si>
    <t>Prestar sus servicios profesionales brindando apoyo al seguimiento administrativo y financiero de los procedimientos de la Dirección de Reasentamientos de la Caja de la Vivienda Popular.</t>
  </si>
  <si>
    <t xml:space="preserve">Prestar sus servicios de apoyo técnico a nivel operativo y asistencial en los procedimientos a acargo de la dirección de reasentamientos para el cumplimiento de sus metas. </t>
  </si>
  <si>
    <t xml:space="preserve">Prestar sus servicios profesionales brindando apoyo a la Dirección de Reasentamientos, en el proceso de estructuración del sistema de información geográfica (SIG), el inventario de objetos espaciales y manejo de información cartográfica y alfanumérica en los diferentes procesos de cargo de la Dirección. </t>
  </si>
  <si>
    <t>Prestar sus servicios de apoyo a la gestión en la Dirección de Reasentamientos, brindando acompañamiento al componente social desarrollado en el marco de  las acciones misionales a cargo de la entidad.</t>
  </si>
  <si>
    <t>Prestar sus servicios profesionales en la Dirección de Reasentamientos de la Caja de la Vivienda Popular, apoyando aspectos financieros y administrativos de conformidad con los procesos y procedimientos establecidos por la Dirección.</t>
  </si>
  <si>
    <t>Prestar sus servicios profesionales brindando apoyo en la dirección de Reasentamientos de la Caja de la Vivienda Popular, para adelantar los procesos y procedimientos que en materia jurídica se requieran.</t>
  </si>
  <si>
    <t xml:space="preserve">Prestar sus servicios profesionales como apoyo social dentro de las acciones que adelanta la Dirección de Reasentamientos, para la atención de las familias beneficiadas de los programas de la CVP. </t>
  </si>
  <si>
    <t>Prestar sus servicios profesionales brindando apoyo al componente social ejecutado en los procesos y procedimientos a cargo de la Dirección de Reasentamientos  Humanos.</t>
  </si>
  <si>
    <t>Prestar sus servicios de apoyo ala gestión en la Caja de la Vivienda Popular, en actividades relacionadas con el manejo de archivo y gestión documental generado desde la Dirección de Reasentamientos</t>
  </si>
  <si>
    <t>Prestar sus servicios de apoyo a la gestión en los procedimientos relacionados con el componente técnico del programa de Reasentamientos para el cumplimiento de sus metas.</t>
  </si>
  <si>
    <t>Prestar los servicios profesionales apoyando actividades administrativas y financieras de conformidad con los procesos y procedimientos establecidos por la Dirección de Reasentamientos de la Caja de la Vivienda Popular.</t>
  </si>
  <si>
    <t>Prestar sus servicios profesionales en la Dirección de Reasentamientos apoyando la ejecución de las diferentes actividades relacionadas con el componente técnico de la Dirección y dando cumplimiento al plan de trabajo.</t>
  </si>
  <si>
    <t>Prestar susu servicios profesionales brindando apoyo a la Dirección de Reasentamientos de la Caja de la Vivienda Popular, para adelantar los procesos y precedimientos que en materia jurídica se requieran</t>
  </si>
  <si>
    <t>Prestar sus servicios profesionales en la Caja de la Vivienda Popular, realizando acompañamiento social y apoyando temas de gestión administrativa generados desde la Dirección de Reasentamientos.</t>
  </si>
  <si>
    <t>Prestar sus servicios profesionales para apoyar el seguimiento administrativo y financiero de los procedimientos  de la Dirección de Reasentamientos de la Caja de la Vivienda Popular.</t>
  </si>
  <si>
    <t>Prestar los servicios de apoyo a la gestión en la implementación de nuevos módulos para el Sistema de Información Geográfica (SIG) de la Dirección de Reasentamientos de la Caja de la Vivienda Popular.</t>
  </si>
  <si>
    <t>Prestar sus servicios de apoyo a la gestión en la Caja de la Vivienda Popular, realizando acompañamiento social y apoyando temas de gestión administrativa generados desde la Dirección de Reasentamientos.</t>
  </si>
  <si>
    <t xml:space="preserve">Prestar sus servicios profesionales en la Dirección de Reasentamientos, en temas relacionados con el componente social apoyando procesos y procedimientos propios de la Dirección. </t>
  </si>
  <si>
    <t>Prestar los servicios profesionales a la Dirección de Reasentamientos para la puesta en marcha del Sistema de Información Geográfica, el uso y adopción de técnologias para la gestión de información Georeferenciada en la Dirección de Reasentamientos.</t>
  </si>
  <si>
    <t>Prestar sus servicios profesionales en la Dirección de Reasentamientos, en temas relacionados con el componente social, apoyando procesos y procedimientos propios de la Dirección.</t>
  </si>
  <si>
    <t>Prestar sus servicios profesionales a la Dirección de Reasentamientos apoyando el componente de desarrollo de los Sistemas de Información Geográfica  (SIG) y en materia de gestión de información Georeferenciada.</t>
  </si>
  <si>
    <t>Prestar sus servicios profesionales brindando apoyo a la Dirección de Reasentamientos de la Caja de la Vivienda Popular, para adelantar los procesos y procedimientos que en materia jurídica se requieran.</t>
  </si>
  <si>
    <t xml:space="preserve">Prestar sus servicios profesionales en la Dirección de Reasentamientos apoyando la ejecución de las diferentes actividades relacionadas con el componente técnico de la Dirección. </t>
  </si>
  <si>
    <t>Prestar sus servicios profesionales en la Direcciòn de Reasentamientos apoyando la ejecuciòn de las diferentes actividades de la Direcciòn, en especial temas relacionados con relocalizaciòn transitoria.</t>
  </si>
  <si>
    <t xml:space="preserve">Prestar sus servicios de apoyo a la gestiòn en la Direcciòn de Reasentamientos de la Caja de la Vivienda Popular, en temas relacionados con el proceso de relocalizaciòn transitoria. </t>
  </si>
  <si>
    <t>Prestar servicios profesionales de apoyo financiero respecto a la programación, control presupuestal y acciones de soporte en la Dirección de Reasentamientos de la Caja de la Vivienda Popular.</t>
  </si>
  <si>
    <t>Prestar sus servicios profesionales, de apoyo jurídico en las actuaciones propias que requiera la Dirección de Reasentamientos de la Caja de la Vivienda Popular para la ejecución del convenio interadministrativo No. 568 de 2016, suscrito con el InstitutoDistrital de Gestión del Riesgo y Cambio Climatico - IDIGER.</t>
  </si>
  <si>
    <t>Prestar sus servicios de apoyo a la gestión en la Caja de la Vivienda Popular, apoyando temas de resiliencia y sostenibilidad generados desde la Dirección de Reasentamientos.</t>
  </si>
  <si>
    <t>Prestar sus servicios profesionales, de apoyo jurídico en las actuaciones propias que requiera la Dirección de Reasentamientos de la Caja de la Vivienda Popular para la ejecución del convenio interadministrativo N° 568 de 2016, suscrito con el Instituto Distrital de Gestión del Riesgo y Cambio Climático - IDIGER</t>
  </si>
  <si>
    <t>Prestar sus servicios profesionales en la Dirección de Reasentamientos de la Caja de la Vivienda Popular, apoyando los procesos y procedimientos que en materia jurídica se requieran</t>
  </si>
  <si>
    <t>Prestar sus servicios profesionales para apoyar las actividades relacionadas con Planeación institucional y Sistema Integrado de Gestión en lo que atañe a la Dirección de Reasentamientos.</t>
  </si>
  <si>
    <t>Prestar sus servicios profesionales en la Dirección de Reasentamientos de la Caja de la Vivienda Popular, apoyando procesos y procedimientos que en materia jurídica se requieran</t>
  </si>
  <si>
    <t>Prestar sus servicios profesionales en la Dirección de Reasentamientos de la Caja de la Vivienda Popular, apoyando procesos y procedimientos que en materia jurídica se requieran.</t>
  </si>
  <si>
    <t>Prestar sus servicios profesionales apoyando la ejecución de las diferentes actividades relacionadas con el componente técnico de la Dirección de Reasentamientos de la Caja de la Vivienda Popular para la ejecución del convenio interadministrativo N° 568 de 2016, suscrito con el Instituto Distrital de Gestión del Riesgo y Cambio Climático - IDIGER.</t>
  </si>
  <si>
    <t>Prestar sus servicios de apoyo a la gestión en la Caja de la Vivienda Popular, en temas relacionados con el manejo de archivo y gestión documental generados desde la Dirección de Reasentamientos</t>
  </si>
  <si>
    <t>Prestar sus servicios profesionales apoyando la ejecución de las diferentes actividades relacionadas con el componente social de la Dirección de Reasentamientos de la Caja de la Vivienda Popular para la ejecución del convenio interadministrativo No. 568 de 2016,  suscrito con el Instituto Distrital de Gestión del Riesgo y Cambio Climático - IDIGER.</t>
  </si>
  <si>
    <t>Prestar sus servicios profesionales en la Caja de la Vivienda Popular, como apoyo financiero respecto a la programación, control presupuetsal, y acciones de soporte en la Dirección de Reasentamientos.</t>
  </si>
  <si>
    <t>Prórroga y adición al contrato 165 de 2017, cuyo objeto es:  "Prestar sus servicios profesionales como apoyo jurídico en los procedimientos de la Dirección de Reasentamientos de la Caja de la Vivienda Popular y brindando acompañamiento al proceso de relocalización transitoria"</t>
  </si>
  <si>
    <t>Prestar sus servicios de apoyo a la gestión en la Caja de la Vivienda Popular, en todos los temas relacionados con procesos y procedimientos jurídicos, precontractuales, contractuales, postcontractuales y trámites de pagos, que se generen desde la Dirección de Reasentamientos</t>
  </si>
  <si>
    <t>Prestar los servicios de socialización y divulgación necesarios para la ejecución de una estrategia de comunicación en canales de información masiva, que permita la promoción de cada una de las  direcciones misionales de la Caja de la Vivienda Popular.</t>
  </si>
  <si>
    <t>Prórroga y adición al contrato 118 de 201, cuyo obejto es: "Prestar sus servicios profesionales como apoyo social dentro de los programas que se ejecutan en la Dirección de Reasentamientos"</t>
  </si>
  <si>
    <t>Prestar sus servcicios profesionales apoyando la ejecución de las diferentes activiades relacionadas con el componente técnico de la Dirección de Reasentamientos de la Caja de la Vivienda Popular para la ejecución del convenio interadministrativo N° 568 de 2016, suscrito con el Instituto Distrital de Gestión del Riesgo y Cambio Climático - IDIGER</t>
  </si>
  <si>
    <t>Prestar sus servicios profesionales en la Dirección de Reasentamientos de la Caja de la Vivienda Popular, apoyando procesos y pocedimientos que en materia jurídica se requieran</t>
  </si>
  <si>
    <t>Prórroga y adición al contrato 333 de 2017, cuyo objeto es:  "Prestar sus servicios profesionales en la Dirección de Reasentamientos apoyando la ejecución de las diferentes actividades relacionadas con el componente técnico de la Dirección y dando cumplimiento al plan de trabajo"</t>
  </si>
  <si>
    <t>Prórroga y adición al contrato 285 de 2017, cuyo objeto es:  "Prestar sus servicios de apoyo a la gestión en la Dirección de Reasentamientos, brindando acompañamiento al componente social desarrollado en el marco de las acciones misionales a cargo de la entidad"</t>
  </si>
  <si>
    <t>Prestar los servicios profesionales para apoyar a la Oficina Asesora de Comunicaciones en el desarrollo de la estrategia de comunicaciones de la entidad, a través de la producción de contenidos peridísticos para los medios internos y externos de la Caja de la Vivienda Popular</t>
  </si>
  <si>
    <t>Prestar sus servicios profesionales apoyando la ejecución de las diferentes actividades relacionadas con el componente social de la Dirección de Reasentamientos de la Caja de la Vivienda Popular para la ejecución del convenio interadministrativo N° 568 de 2016, suscrito con el Instituto Distrital de Gestión del Riesgo y Cambio Climático - IDIGER.</t>
  </si>
  <si>
    <t>Prestar los servicios profesionales para realizar el acompañamiento a la Oficina Asesora de Comunicaciones en el desarrollo de material informativo en los diferentes géneros periodísticos, con el fin de viabilizar la gestión social de la Caja de la Vivienda Popular</t>
  </si>
  <si>
    <t>Prestar sus servicios de apoyo a la gestión en lo relacionado con gestión documental, archivo y digitalización en la Dirección de Reasentamientos de la Caja de Vivienda Popular</t>
  </si>
  <si>
    <t>Prórroga y adición al contrato 350 de 2017, cuyo objeto es: "Prestar sus servicios profesionales brindando apoyo al componente social ejecutado en los procesos y procedimientos a cargo de la Dirección de Reasentamientos Humanos"</t>
  </si>
  <si>
    <t>Prestar sus servicios de apoyo a la gestión en la Caja de la Vivienda Popular, en lo relacionado con el manejo de archivo, gestión y escaneo doumental generado desde la Dirección de Reasentamientos.</t>
  </si>
  <si>
    <t>Prestar sus servicios de apoyo a la gestión en la Caja de la Vivienda Popular, en temas relacionados con el manejo de archivo y gestión documental generados desde la Dirección de Reasentamientos.</t>
  </si>
  <si>
    <t>Prestar sus servicios de apoyo a la gestión  en lo relacionado con el manejo de archivo y gestión documental generado desde la Dirección de Reasentamientos de la Caja de la Vivienda Popular.</t>
  </si>
  <si>
    <t>Prestar sus servicios de apoyo a la gestión, en especial lo relacionado con el manejo de archivo y gestión documental generado desde la Dirección de Reasentamientos de la Caja de la Vivienda Popular</t>
  </si>
  <si>
    <t>Prestar los servicios profesionales en la implementación de módulos alfanuméricos y geográficos para el Sistema de Información Geográfica (SIG) de la Dirección de Reasentamientos de la Caja de la Vivienda Popular</t>
  </si>
  <si>
    <t>Prestar sus servicios de apoyo a ala gestión en la Dirección de Reasentamientos de la Caja de la Vivienda Popular, en temas relacionados con el proceso de relocalización transitoria</t>
  </si>
  <si>
    <t>Prestar sus servicios profesionales en la Dirección Jurídica en el desarrollo de actividades jurídicas relacionadas con los procedimientos, actuaciones, competencias y trámites en general que guarden relación con la dirección Técnica de Reasentamientos de la CVP</t>
  </si>
  <si>
    <t>Prestar sus servicios profesionales brindando apoyo al componente social ejecutado en los procesos y procedimientos a cargo de la Dirección de Reasentamientos  Humanos de la Caja de la Vivienda Popular</t>
  </si>
  <si>
    <t>Prestar servicios profesionales a la Dirección de Urbanizaciones y Titulación en el seguimiento técnico, administrativo y financiero para el desarrollo de proyectos VIP y a la Dirección de Reasentamientos para la estructuración, control y seguimiento de los procesos de Gestión Inmobiliaria destinados a la entrega efectiva de viviendas a las familias vinculadas al Programa de Reasentamientos de la Caja de Vivienda Popular</t>
  </si>
  <si>
    <t>Prórroga y adición al contrato No. 088 de 2017 cuyo objeto es: "Prestar sus servicios profesionales como apoyo asistencial dentro de los trámites de pagos, precontractuales, contractuales y jurídicos que deba generar la Dirección de Reasentamientos"</t>
  </si>
  <si>
    <t>Prórroga y adición al contrato No. 090 de 2017 cuyo objeto es: "Prestar sus servicios profesionales de apoyo técnico en la Dirección de Reasentamientos en lo relacionado con Gestión Inmobiliaria de proyectos</t>
  </si>
  <si>
    <t>Prórroga y adición al contrato No. 389 de 2017 cuyo objeto es: "Prestar sus servicios profesionales en la Dirección de Reasentamientos de la Caja de la Vivienda Popular, apoyando los procesos y procedimientos que en materia jurídica se requieran</t>
  </si>
  <si>
    <t>Prórroga y Adición al contrato No. 097 de 2017 cuyo objeto es: "Prestar sus servicios profesionales en la Dirección de Reasentamientos, brindando apoyo técnico a los procesos relacionados con selección de alternativas habitacionales para los beneficiarios del programa de Reasentamientos Humanos de la CVP"</t>
  </si>
  <si>
    <t>Prestación de servicios de apoyo a la gestión en las diferentes actividades relacionadas con digitalización de fichas, gestión documental, archivo y escaneo de los archivos correspondientes, en el marco de la ejecución del Decreto No 457 de 2017. “Por el cual se crea e implementa el programa de acompañamiento para la mitigación de las acciones derivadas de la recuperación del predio denominado VEREDITAS, ubicado en la localidad de Kennedy”.</t>
  </si>
  <si>
    <t>Prestación de servicios profesionales para el acompañamiento en la ejecución de las diferentes actividades relacionadas con el componente técnico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</si>
  <si>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Prestación de servicios profesionales para acompañar la ejecución de diferentes actividades relacionadas con el componente social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</si>
  <si>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Prestación de servicios profesionales para el acompañamiento jurídico en las actuaciones propias que requiera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</si>
  <si>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Prórroga y adición al contrato No. 098 de 2017 cuyo objeto es: "Prestar sus servicios de apoyo a la gestión en la Caja de la Vivienda Popular, apoyando el manejo documental generado desde la Dirección de Reasentamientos"</t>
  </si>
  <si>
    <t>Prórroga y Adición al contrato No. 101 de 2017 cuyo objeto es: "Prestar sus servicios de apoyo a la gestión en la Dirección de Reasentamientos de la Caja de la Vivienda Popular, como apoyo asistencial y en especial en lo relacionado con el archivo y gestión documental"</t>
  </si>
  <si>
    <t>Prórroga y Adición al contrato No. 105 de 2017 cuyo objeto es: "Prestar sus servicios profesionales como apoyo al Subsistema Interno de Gestión Documental y Archivo (SIGA) de la Dirección de Reasentamientos, en lo relacionado con la gestión documental de conformidad con la normatividad establecida por el Archivo General de la Nación y el Archivo de Bogotá"</t>
  </si>
  <si>
    <t>Prestación de servicios profesionales para acompañar la ejecución de diferentes actividades relacionadas con el componente social de la Dirección de Reasentamientos de la Caja de la Vivienda Popular, en el marco de la ejecución del Decreto No 457 de 2017 “Por el cual se implementa el programa de acompañamiento para la mitigación de las acciones derivadas de la recuperación del predio denominado VEREDITAS”.</t>
  </si>
  <si>
    <t>Prestación de servicios profesionales para el acompañamiento jurídico en las actuaciones propias que requiera la Dirección de Reasentamientos de la Caja de la Vivienda Popular, en el marco de la ejecución del Decreto No 457 de 2017 “Por el cual se implementa el programa de acompañamiento para la mitigación de las acciones derivadas de la recuperación del predio denominado VEREDITAS”.</t>
  </si>
  <si>
    <t>Prestación de servicios de apoyo a la gestión en las diferentes actividades relacionadas con digitalización de fichas, gestión documental, archivo y escaneo de los archivos correspondientes, en el marco de la ejecución del Decreto No 457 de 2017. “Por medio del cual se implementa el programa de acompañamiento para la mitigación de las acciones derivadas de la recuperación del predio denominado VEREDITAS”.</t>
  </si>
  <si>
    <t xml:space="preserve">Prestar sus servicios profesionales como apoyo jurídico en los procedimientos de la Dirección de Reasentamientos de la Caja de la Vivienda Popular y brindando acompañamiento al proceso de relocalización transitoria. </t>
  </si>
  <si>
    <t>Prórroga y Adición al Contrato No. 116 de 2017 cuyo objeto es: "Prestar sus servicios profesionales en la Dirección de Reasentamientos brindando apoyo desde el componente social a los planes y programas que se ejecutan en materia de reasentamietno humano"</t>
  </si>
  <si>
    <t>Prórroga y Adición al contrato No. 153 de 2017 cuyo objeto es: "Prestar sus servicios profesionales a la Caja de Vivienda Popular para poyar lso procesos de post reasentamientos a cargo de la Dirección de Reasentamientos en las etapas de formulación, gestión, seguimiento y acompañamiento a los beneficiarios de la CVP"</t>
  </si>
  <si>
    <t>Prórroga y Adición al Contrato No. 119 de 2017 cuyo objeto es: "Prestar sus servicios profesionales como apoyo jurídico en la Dirección de Reasentamientos de la Caja de la Vivienda Popular brindando acompañamiento al proceso de relocalización transitoria"</t>
  </si>
  <si>
    <t>Prórroga y Adición al Contrato No. 115 de 2017 cuyo objeto es: "Prestar sus servicios profesionales brindando apoyo en la Dirección de Reasentamientos de la Caja de la Vivienda Popular, para el adelantamiento de los procedimientos que en materia jurídica se requieran.</t>
  </si>
  <si>
    <t>Prórroga y Adición al Contrato 154 de 2017 cuyo objeto es: "Prestar sus servicios profesionales brindando apoyo a los procedimientos de indole jurídica que adelanta la Dirección de Reasentamientos en el marco de los programas a su cargo"</t>
  </si>
  <si>
    <t>Prórroga y Adición al contrato No. 112 de 2017 cuyo objeto es: "Prestar sus servicios profesionales brindando apoyo al componente social desarrollado en los programas a cargo de la Dirección de Reasentamientos"</t>
  </si>
  <si>
    <t>Prestar sus servicios de apoyo a la gestión en el componente social en los procesos y procedimientos a cargo de la Dirección de Reasentamientos Humanos</t>
  </si>
  <si>
    <t>Prestación de servicios de apoyo a la gestión para el acompañamiento en la ejecución de las diferentes actividades relacionadas con el componente técnico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</si>
  <si>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Prórroga y Adición al Contrato No 224 de 2017 cuyo objeto es: "Prestar sus servicios de apoyo técnico y acompañamiento operativo en los procedimientos a cargo de la Dirección de Reasentamiento para el cumplimiento de sus objetivos."</t>
  </si>
  <si>
    <t>Prestar sus servicios profesionales en la ejecución de diferentes actividades relacionadas con el componente técnico y dando cumplimiento al plan de trabajo de la Dirección de Reasentamientos</t>
  </si>
  <si>
    <t>Prórroga y Adición al Contrato No 120 de 2017 cuyo objeto es: "Prestar sus servicios profesionales brindando apoyo frente al componente social ejecutado en los procesos y procedimientos a cargo de la Dirección de Reasentamientos Humanos."</t>
  </si>
  <si>
    <t>Prórroga y Adición al Contrato No 393 de 2017 cuyo objeto es: "Prestar sus servicios profesionales en la Dirección de Reasentamientos de la Caja de la Vivienda Popular, apoyando procesos y procedimientos que en materia jurídica se requieran."</t>
  </si>
  <si>
    <t>Prórroga y Adición al Contrato No 184 de 2017 cuyo objeto es: "Prestar sus servicios profesionales en la Dirección de Reasentamientos de la Caja de Vivienda Popular, para apoyar la gestión social que se realice en los procesos de la Dirección."</t>
  </si>
  <si>
    <t>Prórroga y Adición al contrato No. 256 de 2017, cuyo objeto es: "Prestar sus servicios técnicos y operativos como apoyo a la gestión en lo relacionado con la identificación y reconocimiento de predios en alto riesgo en la Dirección de Reasentamientos"</t>
  </si>
  <si>
    <t>Prórroga y Adición al Contrato No 279 de 2017 cuyo objeto es: "Prestar sus servicios profesionales brindando apoyo al seguimiento administrativo y financiero de los procedimientos de la Dirección de Reasentamientos de la Caja de la Vivienda Popular".</t>
  </si>
  <si>
    <t>"Prórroga y Adición al Contrato No 267 de 2017 cuyo objeto es: "Prestar sus servicios profesionales como abogada brindando apoyo en la Dirección de Reasentamientos de la Caja de la Vivienda Popular, en el adelantamiento de los procedimientos que se requieran desde el componente jurídico."</t>
  </si>
  <si>
    <t>Prórroga y Adición al Contrato 213 de 2017 cuyo objeto es: "Prestar sus servicios profesionales a la Dirección Técnica de Reasentamientos apoyando la gestión técnica, administrativa y financiera realizada por la Dirección en relación con los contratos y convenios a su cargo"</t>
  </si>
  <si>
    <t>Prórroga y Adición al Contrato No 330 de 2017 cuyo objeto es: "Prestar sus servicios profesionales para apoyar el seguimiento administrativo y financiero de los procedimientos de la Dirección de Reasentamientos de la Caja de la Vivienda Popular."</t>
  </si>
  <si>
    <t>Prórroga y Adición al Contrato No 335 de 2017 cuyo objeto es: "Prestar sus servicios profesionales brindando apoyo a la Dirección de Reasentamientos de la Caja de la Vivienda Popular, para adelantar los procesos y procedimientos que en materia jurídica se requieran."</t>
  </si>
  <si>
    <t>Prórroga y Adición al Contrato No 322 de 2017 cuyo objeto es: Prestar sus servicios profesionales brindando apoyo al componente social ejecutado en los procesos y procedimientos a cargo de la Dirección de Reasentamientos Humanos."</t>
  </si>
  <si>
    <t>Prórroga y Adición al Contrato No 314 de 2017 cuyo objeto es: "Prestar sus servicios profesionales brindando apoyo en la Dirección de Reasentamientos de la Caja de la Vivienda Popular, para adelantar los procesos y procedimientos que en materia jurídica se requieran."</t>
  </si>
  <si>
    <t>Prórroga y Adición al Contrato No. 227 de 2017 cuyo objeto es "Prestar sus servicios profesionales de apoyo a la gestión relacionada con el componente social en los programas que adelanta la dirección de reasentamientos para el cumplimiento de sus objetivos."</t>
  </si>
  <si>
    <t>Prórroga y Adición al Contrato No 173 de 2017 cuyo objeto es: "Prestar sus servicios profesionales de apoyo técnico en la Dirección de Reasentamientos de la Caja de la Vivienda Popular apoyando la definición, control y seguimiento de los procesos relacionados con Gestión Inmobiliaria."</t>
  </si>
  <si>
    <t>Prórroga y Adición al Contrato No 315 de 2017 cuyo objeto es: "Prestar sus servicios profesionales como apoyo social dentro de las acciones que adelanta la Dirección de Reasentamientos, para la atención de las familias beneficiarias de los programas de la CVP."</t>
  </si>
  <si>
    <t>Prórroga y adición del contrato No 182 cuyo objeto es "Prestar sus servicios profesionales como apoyo técnico en la Dirección de Reasentamientos, brindando acompañamiento dentro de los procesos tendientes a superar las condiciones de vulnerabilidad por riesgo en las que se encuentran familias de estratos 1 y 2 beneficiarias de la CVP."</t>
  </si>
  <si>
    <t>Prestación de servicios de apoyo a la gestión en las diferentes actividades relacionadas con digitalización de fichas, gestión documental, archivo y escaneo de los archivos correspondientes, en el marco de la ejecución del Decreto No 457 de 2017 “Por el cual se crea e implementa el programa de acompañamiento para la mitigación de las acciones derivadas de la recuperación del predio denominado VEREDITAS, ubicado en la localidad de Kennedy”.</t>
  </si>
  <si>
    <t>Prórroga y Adición al Contrato No 207 de 2017 cuyo objeto es: "Prestar sus servicios profesionales brindando apoyo contable frente al control presupuestal, cierre presupuestal de la vigencia 2017 y la programación presupuestal 2018 que coordina la Dirección de Reasentamientos de la Caja de la Vivienda Popular"</t>
  </si>
  <si>
    <t>Prórroga y Adición al Contrato No 187 de 2017 cuyo objeto es: "Prestar sus servicios profesionales a la Dirección de Reasentamientos brindando acompañamiento administrativo a los procedimientos de selección de alternativas habitacionales relacionados con Gestión Inmobiliaria."</t>
  </si>
  <si>
    <t>Prórroga y Adición al contrato No 228 de 2017 cuyo objeto es "Prestar sus servicios profesionales brindando acompañamiento al componente social y como referente indigena para las familias incluídas dentro de los programas a cargo de la Dirección de Reasentamientos</t>
  </si>
  <si>
    <t>Prórroga y Adición al Contrato No 195 de 2017 cuyo objeto es: "Prestar sus servicios profesionales de apoyo a la gestión en la Dirección de Reasentamientos, brindando acompañamiento frente al componente social desarrollado en el marco de  en las acciones misionales a cargo de la entidad."</t>
  </si>
  <si>
    <t>Prórroga y Adición al Contrato No. 219 de 2017 cuyo objeto es: " Prestar sus servicios profesionales como apoyo social dentro de las acciones que adelanta la Dirección de Reasentamientos, para la atención de las familias beneficiarias de los programas de la CVP"</t>
  </si>
  <si>
    <t>Prórroga y Adición al contrato No. 229 de 2017 cuyo obejto es: "Prestar sus servicios de apoyo a la gestión en la Caja de la Vivienda Popular, en especial lo relacionado con el manejo de archivo y gestión documental generado desde la Dirección de Reasentamientos."</t>
  </si>
  <si>
    <t>Prórroga y Adición al Contrato No 225 de 2017 cuyo objeto es: "Prestar sus servicios profesionales de carácter jurídico en las acciones precontractuales, contractuales y postcontractuales que deba realizar la Dirección de Reasentamientos de la Caja de Vivienda Popular y en general en las actividades jurídicas que requiera el Director Técnico."</t>
  </si>
  <si>
    <t>Prórroga y Adición al Contrato No. 255 de 2017 cuyo objeto es "Prestar sus servicios de apoyo a la gestión en la Dirección de Reasentamientos de la Caja de la Vivienda Popular, para asistencia técnica en aspectos administrativos, logísticos y operativos."</t>
  </si>
  <si>
    <t>Prórroga y Adición al Contrato No 262 de 2017 cuyo objeto es: "Prestar sus servicios profesionales en la Dirección de Reasentamientos brindando apoyo desde el componente social a los planes y programas que se ejecutan en materia de reasentamiento humano."</t>
  </si>
  <si>
    <t>Prórroga y Adición al Contrato No. 334 de 2017 cuyo objeto es "Prestar los servicios profesionales apoyando actividades administrativas y financieras de conformidad con los procesos y procedimientos establecidos por la Dirección de Reasentamientos de la Caja de la Vivienda Popular"</t>
  </si>
  <si>
    <t>Prórroga y Adición al Contrato No. 339 de 2017 cuyo objeto es "Prestar los servicios de apoyo a la gestión en la implementación de nuevos módulos para el Sistema de Información Geográfica (SIG) de la Dirección de Reasentamientos de la Caja de la Vivienda Popular".</t>
  </si>
  <si>
    <t>Prórroga y Adición al Contrato No. 342 de 2017 cuyo objeto es "Prestar sus servicios de apoyo a la gestión en la Caja de la Vivienda Popular, realizando acompañamiento social y apoyando temas de gestión administrativa generados desde la Dirección de Reasentamientos".</t>
  </si>
  <si>
    <t>Prórroga y Adición al Contrato No 280 de 2017 cuyo objeto es: "Prestar sus servicios de apoyo técnico a nivel operativo y asistencial en los procedimientos a cargo de la Dirección de Reasentamiento para el cumplimiento de sus metas."</t>
  </si>
  <si>
    <t>Prórroga y Adición al Contrato No. 268 de 2017 cuyo objeto es "Prestar sus servicios de apoyo técnico a la gestión administrativa y brindar acompañamiento social en los procesos a cargo de la Dirección de Reasentamientos."</t>
  </si>
  <si>
    <t>Prórroga y Adición al Contrato No. 326 de 2017 cuyo objeto es "Prestar sus servicios de apoyo a la gestión en los procedimientos relacionados con el componente técnico del programa de Reasentamientos para el cumplimiento de sus metas".</t>
  </si>
  <si>
    <t>Prórroga y Adición al Contrato No. 313 de 2017 cuyo objeto es "Prestar sus servicios profesionales en la Dirección de Reasentamientos de la Caja de la Vivienda Popular, apoyando aspectos financieros y administrativos de conformidad con los procesos y procedimientos establecidos por la Dirección".</t>
  </si>
  <si>
    <t>Prestación de servicios profesionales para el acompañamiento y apoyo financiero respecto a la programación, control presupuestal y acciones a ejecutar en la implementación de una metodología tendiente al desarrollo intergral de comunidades sostenibles de conformidad con la misionalidad de la Dirección de Reasentamientos de la Caja de la Vivienda Popular.</t>
  </si>
  <si>
    <t>Prestación de servicios profesionales , brindando apoyo al componente social para fortalecer la capacidad en la ejecución de actividades tendientes a lograr el desarrollo integral de comunidades sostenibles, de conformidad con la misionalidad de la Dirección de Reasentamientos de la Caja de la Vivienda Popular</t>
  </si>
  <si>
    <t>Prestar sus servicios profesionales brindando apoyo al componente social ejecuctado en los procesos y procedimientos a cargo de la Dirección de Reasentamientos Humanos</t>
  </si>
  <si>
    <t>Prestar sus servicios profesionales en la Dirección de Reasentamientos apoyando la ejecución de las diferentes actividades relacionadas con el componente técnico de la Dirección</t>
  </si>
  <si>
    <t>Prórroga y Adición al Contrato No. 329 de 2017 cuyo objeto es: "Prestar sus servicios profesionales en la Caja de la Vivienda Popular, realizando acompañamiento social y apoyando temas de gestión administrativa generados desde la Dirección de Reasentamientos</t>
  </si>
  <si>
    <t>Prestar servicios profesionales de apoyo financiero respecto a la programación, control presupuestal y acciones de soporte en la Dirección de Reasentamientos de la Caja de la Vivienda Popular</t>
  </si>
  <si>
    <t>Prestación de servicios profesionales para el acompañamiento jurídico en las actuaciones propias que requiera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</si>
  <si>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Prestar sus servicios profesionales en la Caja de la Vivienda Popular, como apoyo financiero respecto a la programación, control presupuestal y acciones de soporte en la Dirección de Reasentamientos en el marco de la ejecución del Decreto No 457 de 2017. “Por el cual se crea e implementa el programa de acompañamiento para la mitigación de las acciones derivadas de la recuperación del predio denominado VEREDITAS, ubicado en la localidad de Kennedy.</t>
  </si>
  <si>
    <t>Prestación de servicios de apoyo a la gestión en las diferentes actividades relacionadas con digitalización de fichas, gestión documental, archivo y escaneo de los archivos correspondientes, en el marco de la ejecución del Decreto No 457 de 2017. “Por el cual se crea e implementa el programa de acompañamiento para la mitigación de las acciones derivadas de la recuperación del predio denominado VEREDITAS, ubicado en la localidad de Kennedy.</t>
  </si>
  <si>
    <t>Prestación de servicios profesionales para el acompañamiento en la ejecución de las diferentes actividades relacionadas con el componente técnico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</si>
  <si>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Prestación de servicios profesionales para acompañar la ejecución de diferentes actividades relacionadas con el componente social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</si>
  <si>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Prestación de servicios profesionales para el acompañamiento en la ejecución de las diferentes actividades relacionadas con el componente técnico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</si>
  <si>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Prestar sus servicios profesionales en la Caja de la Vivienda Popular, como apoyo financiero respecto a la programación, control presupuestal y acciones de soporte en la Dirección de Reasentamientos en el marco de la ejecución del Decreto No 457 de 2017. “Por el cual se crea e implementa el programa de acompañamiento para la mitigación de las acciones derivadas de la recuperación del predio denominado VEREDITAS, ubicado en la localidad de Kennedy</t>
  </si>
  <si>
    <t>Prestación de servicios profesionales para el acompañamiento y apoyo jurídico en la implementación de una metodología tendiente al desarrollo integral de comunidades sostenibles de conformidad con la misionalidad de la Dirección de Reasentamientos de la Caja de la Vivienda Popular</t>
  </si>
  <si>
    <t>Prórroga y Adición al Contrato No 347 de 2017 cuyo objeto es: "Prestar sus servicios profesionales en la Dirección de Reasentamientos, en temas relacionados con el componente social, apoyando procesos y procedimientos propios de la Dirección."</t>
  </si>
  <si>
    <t>Prórroga y Adición al Contrato No 346 de 2017 cuyo objeto es: " Prestar los servicios profesionales a la Dirección de Reasentamientos para la puesta en marcha del Sistema de Información Geográfica, el uso y adopción de tecnologías para la gestión de Información Georeferenciada de la Dirección de Reasentamientos"</t>
  </si>
  <si>
    <t>Prórroga y Adición al Contrato No 352 de 2017 cuyo objeto es: " Prestar sus servicios profesionales a la Dirección de Reasentamientos apoyando el componente de desarrollo de los Sistemas de Información Geográfica (SIG) y en materia de Gestión de Información Georeferenciada."</t>
  </si>
  <si>
    <t>Prórroga y Adición al Contrato No 358 de 2017 cuyo objeto es: " Prestar sus servicios profesionales brindando apoyo a la Dirección de Reasentamientos de la Caja de la Vivienda Popular, para adelantar los procesos y procedimientos que en materia jurídica se requieran."</t>
  </si>
  <si>
    <t>Prórroga y Adición al Contrato No 363 de 2017 cuyo objeto es: " Prestar sus servicios profesionales en la Dirección de Reasentamientos apoyando la ejecución de las diferentes actividades relacionadas con el componente técnico de la Dirección."</t>
  </si>
  <si>
    <t>Prestar sus servicios profesionales en la Dircción de Reasentamientos de la Caja de la Vivienda Popular, apoyando los procesos y procedimientos que en materia jurídica se requieran</t>
  </si>
  <si>
    <t>Prestación de servicios profesionales para brindar apoyo en la implementación de la metodología de Desarrollo Integral de Comunidades Sostenibles de conformidad con la misionalidad de la Dirección de Reasentamientos de la Caja de la Vivienda Popular</t>
  </si>
  <si>
    <t>Prestar servicios profesionales de seguimiento y soporte financiero respecto a la programación, control presupuestal y acciones de soporte en la Dirección de Reasentamientos de la Caja de la Vivienda Popular, de conformidad con los procesos y procedimientos establecidos</t>
  </si>
  <si>
    <t>Prórroga y adición al contrato 299 de 2017 cuyo objeto es: "Prestar sus servicios profesionales brindando apoyo a la Dirección de Reasentamientos, en el proceso de estructuración del Sistema de Información Geográfica (SIG), el inventario de objetos espaciales y manejo de información cartográfica y alfanumérica en los diferentes procesos a cargo de la Dirección"</t>
  </si>
  <si>
    <t>Prestación de servicios profesionales para el acompañamiento jurídico en las actuaciones propias que requiera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</si>
  <si>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Prestación de servicios de apoyo a la gestión en las diferentes actividades relacionadas con digitalización de fichas, gestión documental, archivo y escaneo de los archivos correspondientes, en el marco de la ejecución del Decreto No 457 de 2017. “Por el cual se crea e implementa el programa de acompañamiento para la mitigación de las acciones derivadas de la recuperación del predio denominado VEREDITAS, ubicado en la localidad de Kennedy”</t>
  </si>
  <si>
    <t>Prestación de servicios profesionales para el acompañamiento en la ejecución de las diferentes actividades relacionadas con el componente técnico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</si>
  <si>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Prestar sus servicios profesionales brindando apoyo al componente social ejecutado en los procesos y procedimientos a cargo de la Dirección de Reasentamientos Humanos</t>
  </si>
  <si>
    <t>Prestación de servicios profesionales para el acompañamiento en la ejecución de las diferentes actividades relacionadas con el componente técnico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</si>
  <si>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Prestación de servicios de apoyo a la gestión para el acompañamiento jurídico en las actuaciones propias que requiera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</si>
  <si>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Prestar los servicios profesionales para apoyar la implementación de la metodología tendiente al desarrollo integral de comunidades sostenibles de conformidad con la misionalidad de la Dirección de Reasentamientos de la Caja de la Vivienda Popular</t>
  </si>
  <si>
    <t>Prestación de servicios de apoyo a la gestión en las diferentes actividades relacionadas con digitalización de fichas, gestión documental, archivo y escaneo de los archivos correspondientes, en el marco de la ejecución del Decreto No 457 de 2017. “Por medio del cual se crea e implementa el programa de acompañamiento para la mitigación de las acciones derivadas de la recuperación del predio denominado VEREDITAS, ubicado en la localidad de Kennedy”.</t>
  </si>
  <si>
    <t>Prestación de servicios profesionales en las diferentes actividades relacionadas con digitalización de fichas, gestión documental, archivo y escaneo de los archivos correspondientes, en el marco de la ejecución del Decreto No 457 de 2017. “Por el cual se crea e implementa el programa de acompañamiento para la mitigación de las acciones derivadas de la recuperación del predio denominado VEREDITAS, ubicado en la localidad de Kennedy”.</t>
  </si>
  <si>
    <t xml:space="preserve">Adición y prórroga al contrato 442 de 2017 cuyo objeto es: "Prestar los servicios de socialización y divulgación necesarios para la ejecución de una estrategia de comunicación en canales de información masiva, que permita la promoción de cada una de las direcciones misionales de la Caja de la Vivienda Popular" </t>
  </si>
  <si>
    <t>Prestar sus servicios profesionales para apoyar las actividades relacionadas con Planeación institucional y Sistema Integrado de Gestión en lo que atañe a la Dirección de Reasentamientos,  a través de las herramientas de seguimiento y gestión que posee la CVP para tal fin</t>
  </si>
  <si>
    <t>Prórroga y adición al contrato No. 18 de 2017 cuyo objeto es: "Prestación de servicios profesionales especializados para la asesoría jurídica en materia contractual, fiduciaria y tributaria de la Caja de la Vivienda Popular"</t>
  </si>
  <si>
    <t>"Prórroga y Adición al Contrato No 378 de 2017 cuyo objeto es: "Prestar sus servicios profesionales en la Dirección de Reasentamientos apoyando la ejecución de las diferentes actividades de la Dirección, en especial temas relacionados con relocalización transitoria"</t>
  </si>
  <si>
    <t xml:space="preserve"> "Prórroga y Adición al Contrato No 381 de 2017 cuyo objeto es: "Prestar servicios profesionales de apoyo financiero respecto a la programación, control presupuestal y acciones de soporte en la Dirección de Reasentamientos de la Caja de la Vivienda Popular."</t>
  </si>
  <si>
    <t xml:space="preserve"> "Prórroga y Adición al Contrato No 388 de 2017 cuyo objeto es: "Prestar sus servicios de apoyo a la gestión en la Caja de la Vivienda Popular, apoyando temas de resiliencia y sostenibilidad generados desde la Dirección de Reasentamientos.."</t>
  </si>
  <si>
    <t>"Prórroga y Adición al Contrato No 417 de 2017 cuyo objeto es: "Prestar sus servicios de apoyo a la gestión en la Caja de la Vivienda Popular, en temas relacionados con el manejo de archivo y gestión documental generados desde la Dirección de Reasentamientos.</t>
  </si>
  <si>
    <t xml:space="preserve"> "Prórroga y Adición al Contrato No 396 de 2017 cuyo objeto es: "Prestar sus servicios profesionales en la Dirección de Reasentamientos de la Caja de la Vivienda Popular, apoyando procesos y procedimientos que en materia jurídica se requieran."</t>
  </si>
  <si>
    <t xml:space="preserve"> "Prórroga y Adición al Contrato No 420 de 2017 cuyo objeto es: "Prestar sus servicios profesionales en la Caja de la Vivienda Popular, como apoyo financiero respecto a la programación, control presupuestal y acciones de soporte en la Dirección de Reasentamientos."</t>
  </si>
  <si>
    <t xml:space="preserve"> "Prórroga y Adición al Contrato No 449 de 2017 cuyo objeto es: "Prestar sus servicios de apoyo a la gestión en lo relacionado con gestión documental, archivo y digitalización en la Dirección de Reasentamientos de la Caja de Vivienda Popular."</t>
  </si>
  <si>
    <t xml:space="preserve"> "Pròrroga y Adiciòn al Contrato No 504 de 2017 cuyo objeto es: "Prestar los servicios profesionales en la implementación de módulos alfanuméricos y geográficos para el Sistema de Información Geográfica (SIG) de la Dirección de Reasentamientos de La Caja de la Vivienda Popular."</t>
  </si>
  <si>
    <t>"Prórroga y Adición al Contrato No 459 de 2017 cuyo objeto es: "Prestar sus servicios profesionales de apoyo jurídico en las actuaciones propias que requiera la Dirección de Reasentamientos de la Caja de la Vivienda Popular en el desarrollo de las acciones a cargo del proceso de Reasentamientos"</t>
  </si>
  <si>
    <t>"Prórroga y Adición al Contrato No 501 de 2017 cuyo objeto es: "Prestar sus servicios profesionales en la Dirección de Reasentamientos de la Caja de la Vivienda Popular, apoyando procesos y procedimientos que en materia jurídica se requieran."</t>
  </si>
  <si>
    <t xml:space="preserve"> "Prórroga y Adición al Contrato No 502 de 2017 cuyo objeto es: "Prestar sus servicios profesionales como apoyo jurídico en las actuaciones propias que requiera la Dirección de Reasentamientos de la Caja de la Vivienda Popular, en especial temas relacionados con Relocalización transitoria, planeación y urbanismo."</t>
  </si>
  <si>
    <t xml:space="preserve"> "Pròrroga y Adiciòn al Contrato No 070 de 2017 cuyo objeto es: "Prestar sus servicios profesionales de apoyo jurídico en las actuaciones propias que requiera la Dirección de Reasentamientos de la Caja de la Vivienda Popular en el desarrollo de las acciones a cargo del proceso de Reasentamientos."</t>
  </si>
  <si>
    <t xml:space="preserve">Prestar sus servicios profesionales en los procedimientos a cargo de la Direccíón de Reasentamientos  para el cumplimiento de sus objetivos </t>
  </si>
  <si>
    <t>Prórroga y Adición al Contrato No 574 de 2017 cuyo objeto es"Prestación de servicios profesionales para el acompañamiento jurídico en las actuaciones propias que requiera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</si>
  <si>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 xml:space="preserve"> Prórroga y Adición al Contrato No 611 de 2017 cuyo objeto es "Prestación de servicios profesionales para el acompañamiento jurídico en las actuaciones propias que requiera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</si>
  <si>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Prórroga y Adición al Contrato No 625 de 2017 cuyo objeto es"Prestación de servicios de apoyo a la gestión para el acompañamiento jurídico en las actuaciones propias que requiera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</si>
  <si>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Prórroga y Adición al Contrato No 615 de 2017 cuyo objeto es: "Prestación de servicios profesionales para el acompañamiento jurídico en las actuaciones propias que requiera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</si>
  <si>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Prórroga y Adición al Contrato No 607 de 2017 cuyo objeto es"Prestar sus servicios profesionales en la Caja de la Vivienda Popular, como apoyo financiero respecto a la programación, control presupuestal y acciones de soporte en la Dirección de Reasentamientos en el marco de la ejecución del Decreto No 457 de 2017. “Por el cual se crea e implementa el programa de acompañamiento para la mitigación de las acciones derivadas de la recuperación del predio denominado VEREDITAS, ubicado en la localidad de Kennedy”</t>
  </si>
  <si>
    <t>"Prórroga y Adición al Contrato No 632 de 2017 cuyo objeto es: "Prestación de servicios profesionales para el acompañamiento jurídico en las actuaciones propias que requiera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</si>
  <si>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Prórroga y Adición al Contrato No 622 de 2017 cuyo objeto es: "Prestación de servicios de apoyo a la gestión en las diferentes actividades relacionadas con digitalización de fichas, gestión documental, archivo y escaneo de los archivos correspondientes, en el marco de la ejecución del Decreto No 457 de 2017. “Por el cual se crea e implementa el programa de acompañamiento para la mitigación de las acciones derivadas de la recuperación del predio denominado VEREDITAS, ubicado en la localidad de Kennedy”</t>
  </si>
  <si>
    <t>Prórroga y Adición al Contrato No 626 de 2017 cuyo objeto es: "Prestación de servicios de apoyo a la gestión en las diferentes actividades relacionadas con digitalización de fichas, gestión documental, archivo y escaneo de los archivos correspondientes, en el marco de la ejecución del Decreto No 457 de 2017. “Por el cual se crea e implementa el programa de acompañamiento para la mitigación de las acciones derivadas de la recuperación del predio denominado VEREDITAS, ubicado en la localidad de Kennedy”</t>
  </si>
  <si>
    <t>Prórroga y Adición al Contrato No 599 de 2017 cuyo objeto es "Prestación de servicios de apoyo a la gestión en las diferentes actividades relacionadas con digitalización de fichas, gestión documental, archivo y escaneo de los archivos correspondientes, en el marco de la ejecución del Decreto No 457 de 2017. “Por el cual se crea e implementa el programa de acompañamiento para la mitigación de las acciones derivadas de la recuperación del predio denominado VEREDITAS, ubicado en la localidad de Kennedy”</t>
  </si>
  <si>
    <t>Pròrroga y Adiciòn al Contrato No 596 de 2017 cuyo objeto es"Prestación de servicios de apoyo a la gestión en las diferentes actividades relacionadas con digitalización de fichas, gestión documental, archivo y escaneo de los archivos correspondientes, en el marco de la ejecución del Decreto No 457 de 2017. “Por el cual se crea e implementa el programa de acompañamiento para la mitigación de las acciones derivadas de la recuperación del predio denominado VEREDITAS, ubicado en la localidad de Kennedy”</t>
  </si>
  <si>
    <t>Prórroga y Adición al Contrato No 600 de 2017 cuyo objeto es"Prestación de servicios profesionales para acompañar la ejecución de diferentes actividades relacionadas con el componente social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</si>
  <si>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Prórroga y Adición al Contrato No 598 de 2017 cuyo objeto es"Prestación de servicios profesionales para el acompañamiento en la ejecución de las diferentes actividades relacionadas con el componente técnico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</si>
  <si>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Prórroga y Adición al Contrato No  575 de 2017 cuyo objeto es "Prestación de servicios profesionales para acompañar la ejecución de diferentes actividades relacionadas con el componente social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</si>
  <si>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Prórroga y Adición al Contrato No 623 de 2017 cuyo objeto es"Prestación de servicios profesionales para el acompañamiento en la ejecución de las diferentes actividades relacionadas con el componente técnico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 ”</t>
  </si>
  <si>
    <t>Prórroga y Adición al Contrato No 610 de 2017 cuyo objeto es "Prestación de servicios profesionales para el acompañamiento en la ejecución de las diferentes actividades relacionadas con el componente técnico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 ”</t>
  </si>
  <si>
    <t>"Prórroga y Adición al Contrato No 595 de 2017 cuyo objeto es:"Prestación de servicios profesionales para el acompañamiento en la ejecución de las diferentes actividades relacionadas con el componente técnico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</si>
  <si>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Prórroga y Adición al Contrato No 604 de 2017 cuyo objeto es "Prestación de servicios profesionales para el acompañamiento en la ejecución de las diferentes actividades relacionadas con el componente técnico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</si>
  <si>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Prórroga y Adición al Contrato No. 635 de 2017 cuyo objeto es: "Prestación de servicios profesionales en las diferentes actividade relacionadas con digitalización de fichas, gestión documental, archivo y escaneo de los archivos correspondientes, en el marco de la ejecución del Decreto No. 457. "Por el cual se crea e implementa el programa de acompañamiento para la mitigación de las acciones derivadas de la recuperación del predio denominado VEREDITAS, ubicado en la localidad de Kennedy"</t>
  </si>
  <si>
    <t>Prórroga y Adición dal contrato No. 648 de 2017 cuyo objeto es "Prestación de servicios de apoyo a la gestón en las diferentes actividades relacionadas con  con digitalización de fichas, gestión documental, archivo y escaneo de los archivos correspondientes, en el marco de la ejecución del Decreto No. 457. "Por el cual se crea e implementa el programa de acompañamiento para la mitigación de las acciones derivadas de la recuperación del predio denominado VEREDITAS, ubicado en la localidad de Kennedy"</t>
  </si>
  <si>
    <t>Prestación de servicios de apoyo a la gestión, en los componentes operativos y asistencial para la ejecución de los procesos y procedimientos internos de la Dirección de Reasentamientos frente al cumplimiento de sus metas.</t>
  </si>
  <si>
    <t xml:space="preserve"> Contratar la Actualización topografía 
Costos trámite curaduría y/o levantamiento topografico de Modelo Norte II veraguas Nuevo Chile Atahualpa el Cajón Lomas II Pijaos el Caracol</t>
  </si>
  <si>
    <t>Adición al Contrato 398 de 2017 cuyo objeto es:"Prestar los servicios de carácter operativo y logísticos necesarios para la ejecución de una estratégia BTL de comunicación integral que permita la promoción de la gestiónpúblicade cada una de las direcciones misionales de la Caja de la Vivienda Popular"</t>
  </si>
  <si>
    <t>Licitacion</t>
  </si>
  <si>
    <t xml:space="preserve">PRESTAR LOS SERVICIOS DE SOCIALIZACIÓN Y DIVULGACIÓN NECESARIOS PARA LA EJECUCIÓN DE UNA ESTRATEGIA DE COMUNICACIÓN EN CANALES DE INFORMACIÓN MASIVA QUE PERMITA LA PROMOCIÓN DE CADA UNA DE LAS  DIRECCIONES MISIONALES DE LA CAJA DE LA VIVIENDA POPULAR </t>
  </si>
  <si>
    <t>Prestar servicios profesionales a la Dirección de Urbanizaciones y Titulación en la programación organización y realización de planes de trabajo dirigidos a brindar acompañamiento social a las comunidades beneficiarias de los procesos misionales a cargo de la Dirección</t>
  </si>
  <si>
    <t>Prestar servicios profesionales ala Dirección de Urbanizaciones y Titulación en la programación organización y realización de planes de trabajo dirigidos a brindar acompañamiento social a las comunidades beneficiarias de los procesos misionales a cargo de la Dirección</t>
  </si>
  <si>
    <t>Prestar servicios profesionales de apoyo juridico en el desarrollo de procesos adelantados en los diferentes mecanismos de titulación así como en el análisis de la situación de predios y realización de trámites requeridos en el proceso de saneamiento de bienes de propiedad de la CVP</t>
  </si>
  <si>
    <t>Prestación de servicios profesionales a la Caja de la Vivienda Popular en el ordenamiento jurídico de la tierra especialmente en el saneamiento de los bienes fiscales de propiedad de la Caja así como apoyo a la Dirección de Urbanizaciones y Titulación en la articulación de los trabajos de campo técnicos jurídicos y sociales del programa de Titulación</t>
  </si>
  <si>
    <t>Prestar servicios profesionales a la Direccion de Urbanizaciones y Titulación en la formulacion ejecución y seguimiento de las actividades necesarias para el cumplimiento de la metas establecidas en la titulación de predios propiedad de la Caja de la Vivienda Popular</t>
  </si>
  <si>
    <t>Prestacion de servicios profesionales a la Dirección de Urbanizaciones y Titulación en la programación y seguimiento a planes de mejoramiento mapas de riesgo plan anticorrupción y producto no conforme de los procesos misionales a cargo de la dependencia</t>
  </si>
  <si>
    <t>Prestación de servicios profesionales a la Dirección de Urbanizaciones y Titulación en el estudio de la información cartográfica  elaboración de estudios técnicos de predios verificación de linderos y avalúos así como en el apoyo a los procesos de cierre de urbanizaciones que adelante la Dirección</t>
  </si>
  <si>
    <t>Prestar servicios tecnicos a la Dirección de Urbanización y Titulación para adelantar actividades tendientes a lograr el saneamiento predial de los bienes identificados en la  CVP así como en el desarrollo de procesos adelantados en los diferentes mecanismos de titulación</t>
  </si>
  <si>
    <t>Prestar los servicios profesionales a la Dirección Jurídica como enlace de la Dirección de Urbanizaciones y Titulación en desarrollo de actividades de apoyo jurídico en gestión inmobiliaria conceptualización jurídica sobre normas y procedimientos referentes al uso del suelo Plan de Ordenamiento Territorial zonas de cesión en proyectos urbanísticos de la CVP temas de uso de suelo y Urbanismo y demás actuaciones administrativas requeridas en la ejecución de las actividades propias de la Entidad</t>
  </si>
  <si>
    <t>Prestación de servicios técnicos de apoyo a la Dirección de Urbanizaciones y Titulación para la implementación seguimiento y control del programa de gestión documental inventario y manejo del archivo físico y magnético registro de información en los módulos del aplicativo que soporta la gestión misional y apoyo logístico a las actividades de la Dirección</t>
  </si>
  <si>
    <t>Prestar los servicios de apoyo a la gestión a la Dirección de Urbanizaciones y Titulación en la realización de actividades de reparto radicación y seguimiento a trámites de los mecanismos de titulación en las entidades donde se requiera</t>
  </si>
  <si>
    <t>Prestar los servicios de apoyo técnico a la Dirección de Urbanizaciones y Titulación en los trámites adelantados con las respectivas Oficinas de la Superintendencia de Notariado y Registro para la verificación y seguimiento de registro de los mismos así como en la aplicación de las normas de gestión documental de la dependencia</t>
  </si>
  <si>
    <t xml:space="preserve">Prestar servicios profesionales a la Dirección dwe Urbanizaciones y Titulación en la programación organización y realización de planes de trabajos dirigidos a brindar acompañamiento social a las comunidades beneficiarias de los procesos misionales a cargo de la Dirección </t>
  </si>
  <si>
    <t>Prestar servicios profesionales de apoyo jurídico a la Dirección de Urbanizaciones y Titulación  en el desarrollo de procesos adelantados en los diferentes mecanismos de titulación así como en el análisis de la situación de predios y realización de trámites requeridos en el proceso de saneamiento de bienes de susceptibles de ser titulados por la CVP</t>
  </si>
  <si>
    <t>Prestación de servicios técnicos de apoyo a la Dirección de Urbanizaciones y Titulación para la implementación seguimiento y control del programa de gestión documental inventario y manejo del archivo físico y magnético registro de información en los módulos del aplicativo que soporta la gestión misional</t>
  </si>
  <si>
    <t>Prestar los servicios profesionales a la Dirección de Urbanizaciones y Titulación como enlace con la Oficina Asesora de Comunicación de la Caja de la Vivienda Popular garantizando la implementación y desarrollo de estrategias de comunicación institucional bajo los parámetros contemplados en el plan estratégico de comunicaciones de la entidad</t>
  </si>
  <si>
    <t>Prestar los servicios de apoyo a la gestión a la Dirección de Urbanizaciones y Titulación en las actividades de manejo del archivo aplicando los conceptos y normas vigentes de gestión documental y archivo en desarrollo de procesos y procedimientos a cargo de la dependencia</t>
  </si>
  <si>
    <t>Prestar servicios profesionales a la Dirección de Urbanizaciones y Titulación  en la programación organización y realización de planes de trabajo dirigidos a brindar acompañamiento social a las comunidades beneficiarias de los procesos misionales a cargo de la Dirección</t>
  </si>
  <si>
    <t>Prestación de servicios profesionales para apoyar y asistir técnicamente a la  Caja de Vivienda Popular  en los componentes económicos de los procesos administrativos  misionales y seguimiento financiero a los contratos que se manejan en la entidad en especial el de fiducia</t>
  </si>
  <si>
    <t>Prestación de servicios profesionales para apoyar y asistir técnicamente a la Caja de Vivienda Popular en la proyección revisión y actualización de las políticas y procedimientos contables y financieros requeridos para la correcta ejecución de todos los proyectos urbanísticos asociados al proyecto de inversión 471 Los servicios antes descritos igualmente comprenderán la asistencia técnica en los componentes contables financieros y administrativos requeridos por los proyectos urbanísticos asociados al mencionado proyecto de inversión</t>
  </si>
  <si>
    <t xml:space="preserve">Prestar los servicios profesionales a la Dirección de Urbanizaciones y Titulación en el seguimiento técnico administrativo y financiero para el desarrollo de proyectos VIP a la Dirección de Reasentamientos para la estructuración control y seguimiento de los procesos de gestión inmobiliaria destinados a la entrega efectiva de viviendas a las familias vinculadas al Programa de Reasentamientos de la Caja de la Vivienda Popular </t>
  </si>
  <si>
    <t>Prestar servicios profesionales  en derecho a la Dirección de Urbanizaciones y Titulación tendientes efectuar un acompañamiento legal que permita impulsar y gestionar todos aquellos procesos y actuaciones precontrctuales contractuales y pos contractuales que se requieran para la ejecución y liquidación de los Fideicomisos constituidos para adelantar los desarrollos de vivienda nueva promovidos en el marco de la Ley 1537 de 2012</t>
  </si>
  <si>
    <t>Prestar los servicios profesionales para apoyar la coordinación de las actividades necesarias en los procesos de titulación de predios propiedad de la Caja de la Vivienda Popular ; asi como en la revisión elaboración y seguimiento de los aspectos técnicos que se requieran para el saneamiento predial de los bienes identificados</t>
  </si>
  <si>
    <t>Prestación de servicios profesionales a la Dirección de Urbanizaciones y Titulación en el seguimiento técnico a la ejecución de los proyectos de vivienda adelantados por la entidad</t>
  </si>
  <si>
    <t>Prestar servicios profesionales en derecho a la Dirección de Urbanizaciones y Titulación en el desarrollo de actividades administrativas y jurídicas de los contratos y/o convenios asociados al  proyecto de inversión 471  Los servicios profesionales antes descritos comprenderán un acompañamiento con profundización en asuntos financieros y comerciales</t>
  </si>
  <si>
    <t>Prestar Servicios profesioanles a la Dirección de Urbanizaciones y Titulación en el análisis revisión y expedición de los documentos y soportes financieros y administrativos necesarios para el cumplimiento de las metas establecidas en la titulación de predios propiedad de la Caja de la Vivienda Popular</t>
  </si>
  <si>
    <t>Prestar servicios profesionales de apoyo jurídico en el desarrollo de procesos adelantados en los diferentes mecanismos de titulación así como en el análisis de la situación de predios y realización de trámites requeridos en el proceso de saneamiento de bienes de propiedad de la CVP</t>
  </si>
  <si>
    <t>Prestar los servicios profesionales en el apoyo profesional requerido por la Dirección de Urbanizaciones y Titulación en la identificación y consolidación de los bienes inmuebles de la Caja de la Vivienda popular en sus desarrollos urbanísticos dentro de los estándares de información implementados por el Distrito Capital y que responde a las necesidades de la entidad en materia de calidad y seguridad de la información</t>
  </si>
  <si>
    <t xml:space="preserve">Prestar Servicios profesionales a la Dirección de Urbanizaciones y Titulación  para identificación y análisis de los predios suceptibles de titular; asi como para la ejecucion de las actividades técnicas necesarias para lograr el saneamiento predial de los inmuebles  identificados por la Caja de la Vivienda Popular </t>
  </si>
  <si>
    <t>Prestar los servicios de apoyo técnico y logístico a la Dirección de Urbanizaciones y Titulación en la identificación y consolidación del inventario de bienes inmuebles de la Caja de la Vivienda Popular</t>
  </si>
  <si>
    <t>Prestar los servicios de apoyo a la gestión a la  Dirección de Urbanizaciones y Titulación en la realización  de trámites administrativos así como en el registro de información en los módulos del aplicativo que soporta la gestión misional</t>
  </si>
  <si>
    <t>Prestar los servicios de apoyo a la gestión a la Dirección de Urbanizaciones y Titulación en la realización  de las actividades logísticas y manejo de archivo con la aplicación de las normas de gestión documental de la dependencia</t>
  </si>
  <si>
    <t>Prestar servicios profesionales en el apoyo jurídico a la Dirección de Urbanizaciones y Titulación para adelantar actividades tendientes a lograr el saneamiento predial de los bienes de propiedad de la CVP así como en el desarrollo de procesos adelantados en los diferentes mecanismos de titulación y el apoyo para adelantar procesos de Pertenencia conforme la normatividad vigente</t>
  </si>
  <si>
    <t>Prestar servicios profesionales para apoyar técnicamente a la Dirección de Urbanizaciones y Titulación en el seguimiento de la jecución de los proyectos de urbanizaciones y titulación de predios</t>
  </si>
  <si>
    <t>Prestar los servicios profesionales  para apoyar técnicamente a la Dirección de Urbanizaciones y Titulación de Caja de Vivienda Popular en el seguimiento de la ejecución de los proyectos de vivienda adelantados por la entidad</t>
  </si>
  <si>
    <t>PRESTAR SERVICIOS PROFESIONALES EN LA ESTRUCTURACIÓN PLANEACIÓN Y SEGUIMIENTO DE LAS POLÍTICAS DE RESPONSABILIDAD SOCIAL DESARROLLO SOSTENIBLE GESTIÓN IMPACTOS ORGANIZACIONALES RENDICIÓN DE CUENTAS Y RELACIÓN CON LOS GRUPOS DE INTERES</t>
  </si>
  <si>
    <t>Prestación de servicios profesionales de apoyo juridico a la Direccion de Urbanizaciones y Titulacion para realizar el seguimiento de los documentos sometidos a registro con el fin de agilizar el perfeccionamiento de la inscripción de los títulos que garantizan el derecho de propiedad de los beneficiarios de los programas misionales de LA CAJA en el marco del convenio de interadministrativo suscrito entre la Caja de la Vivienda Popular y la Superintendencia de Notariado y Registro</t>
  </si>
  <si>
    <t>Prestación de servicios profesionales a la Dirección de Urbanizaciones y Titulación en el desarrollo de actividades administrativas y financieras relacionadas con los proyectos vivienda VIP</t>
  </si>
  <si>
    <t>Prestar los servicios de apoyo a la Dirección de Urbanizaciones y Titulación en la estructuración desarrollo e implementación de un aplicativo en el que se consolide actualice y consulte la información referente a los predios de la Caja de la Vivienda Popular en el marco de los procesos misionales de la Dirección de acuerdo a las especificaciones dadas por el supervisor de contrato</t>
  </si>
  <si>
    <t xml:space="preserve">Prestar Servicios de apoyo a la Dirección de Urbanizaciones y Titulación  para la ejecucion de las actividades necesarias para lograr el saneamiento predial de los inmuebles  identificados por la Caja de la Vivienda Popular </t>
  </si>
  <si>
    <t xml:space="preserve">Prestar servicios profesionales de apoyo jurídico a la Dirección de Urbanizaciones y Titulación  en el desarrollo de procesos adelantados en los diferentes mecanismos de titulación así como en el análisis de la situación de predios y realización de trámites requeridos en el proceso de saneamiento de bienes </t>
  </si>
  <si>
    <t>Prestación de servicios profesionales para apoyar a la Dirección de Urbanizaciones y titulación en el  programa de titulación de predios y en el diseño ejecución y seguimiento a la estrategia de formalización de los barrios asentados en tierras privadas así como en los procesos de saneamiento adelantados por al CVP sobre bienes de su propiedad</t>
  </si>
  <si>
    <t>Prestación de servicios profesionales a los procesos misionales y proyectos especiales  para apoyar la gestión planeación concertación y seguimiento a los planes y cronogramas del componente social</t>
  </si>
  <si>
    <t xml:space="preserve">Prestar Servicios profesionales a la Dirección de Urbanizaciones y Titulación  para la ejecucion de las actividades técnicas necesarias para lograr el saneamiento predial de los inmuebles  identificados por la Caja de la Vivienda Popular </t>
  </si>
  <si>
    <t>Prestar servicios técnicos a la Dirección de Urbanizaciones y Titulación para adelantar actividades tendientes a lograr la escrituración de los proyectos constructivos desarrollados por la CVP así como en el desarrollo de procesos adelantados en los diferentes mecanismos de titulación</t>
  </si>
  <si>
    <t xml:space="preserve">Prestar Servicios de apoyo tecnico a la Dirección de Urbanizaciones y Titulación  para la ejecucion de las actividades necesarias para lograr la identificacion y  saneamiento predial de los inmuebles  priorizados  por la Caja de la Vivienda Popular </t>
  </si>
  <si>
    <t>Prestar servicios profesionales de apoyo jurídico a la Dirección de Urbanizaciones  y Titulación para adelantar actividades relacionadas con la identificación y consolidación de los bienes inmuebles de la Caja de Vivienda Popular tendientes a lograr el saneamiento predial de los bienes identificados en la entidad así como en el desarrollo de procesos adelantados en los diferentes mecanismos de titulación</t>
  </si>
  <si>
    <t>Prestar servicios profesionales en la programación organización y realización de planes de trabajo dirigidos a brindar acompañamiento social a las comunidades beneficiarias de los procesos misionales a cargo de la Dirección de Urbanizaciones y Titulación de la CVP así como en la elaboración de informes de resultados obtenidos de su ejecución</t>
  </si>
  <si>
    <t>Prestación de servicios profesionales especializados para la asesoría jurídica en mayeria contractual fiduciaria y tributaria de la Caja de la Vivienda Popular</t>
  </si>
  <si>
    <t xml:space="preserve">Prestar servicios profesionales a la Dirección Jurídica como enlace de la Dirección de Urbanizaciones y Titulación en temas relacionados con el desarrollo de las actividades de apoyo jurídico en titulación predial y derecho inmobiliario en la ejecución de las actividades propias de la Entidad </t>
  </si>
  <si>
    <t xml:space="preserve">Prestación de servicios profesionales para apoyar a la Dirección de Mejoramiento de Barrios y a la Dirección de Titulaciones y Urbanizaciones de la Caja de la Vivienda Popular en las actividades precontractuales y contractuales que en materia técnica se requieran </t>
  </si>
  <si>
    <t>Prestar servicios profesionales de apoyo jurídico a la Dirección de Urbanizaciones y Titulación en el desarrollo de procesos adelantados en los diferentes mecanismos de titulación así como en el análisis de la situación de los predios y realización de trámitesrequeridos sobre los predios suceptibles a ser titulados por la CVP</t>
  </si>
  <si>
    <t>Adición al contrato 527 de 2016 cuyo objeto es: "prestar los servicios de alistamiento mantenimiento y reparaciones civiles integrales que se requieran en os proyectos de vivienda de interés prioritario VIP de Bosa Porvenir y Arborizadora Baja M65 realiozados por la Caja de la Vivienda Popular"</t>
  </si>
  <si>
    <t>Minima Cuantia</t>
  </si>
  <si>
    <t>Prestar los servicios profesionales a la Dirección de Urbanizaciones y Titulación en La definición de una estrategia de relacionamiento y articulación interinstitucional con las diferentes entidades gubernamentales y privadas que coadyuven en la consecución de las metas propuestas</t>
  </si>
  <si>
    <t>Prestación de servicios profesionales para el acompañamiento jurídico a la Dirección de Urbanizaciones y Titulación en el seguimiento contractual y post-contractual de los procesos relacionados con el cierre de urbanizaciones entrega de zonas de cesión y titulación de predios</t>
  </si>
  <si>
    <t>Prestar los servicios profesionales a la Caja de la Vivienda Popular para el análisis y registro de las operaciones financieras pertinentes  explorando los archivos y bases de datos para la obtención de soportes idóneos en el proceso de actualización de información de cartera que sea útil para el proceso de titulación de predios de la Entidad</t>
  </si>
  <si>
    <t xml:space="preserve">PRESTAR LOS SERVICIOS DE CARÁCTER OPERATIVO Y LOGÍSTICOS NECESARIOS PARA LA EJECUCIÓN DE UNA ESTRATEGIA BTL DE COMUNICACIÓN INTEGRAL QUE PERMITA LA PROMOCIÓN DE LA GESTIÓN PÚBLICA DE CADA UNA DE LAS  DIRECCIONES MISIONALES DE LA CAJA DE LA VIVIENDA POPULAR </t>
  </si>
  <si>
    <t>Prestar Servicios profesionales a la Dirección de Urbanizaciones y Titulación  para el seguimiento de la inversion y el Plan Anual de Adquisiciones ejecutado por la entidad</t>
  </si>
  <si>
    <t>Prestar servicios profesionales en el apoyo jurídico a la Dirección de Urbanizaciones y Titulación en la etructuracón y revisión jurídica de los documentos informes y actos administrativos propios de la dependencia así como las actuaciones que se surtan ante los órganos de control</t>
  </si>
  <si>
    <t>REALIZAR UNA CONSULTORIA INTEGRAL PARA LA VALORACION COMERCIAL ANALISIS TÉCNICO Y NORMATIVO  Y EL CALCULO DE LAS AREAS UTILES RESTANTES POR DESARROLLAR EN CADA UNA DE LAS ETAPAS CONSTRUCTIVAS DEL PROYECTO PARQUE METROPOLITANO</t>
  </si>
  <si>
    <t>Prestación de servicios profesionales a la Direcci´ón de Urbanizaciones y Titulación en el seguimiento técnico a la ejecución de los proyectos de vivienda adelantados por la entidad</t>
  </si>
  <si>
    <t>Prestar servicios profesionales para apoyar a la Dirección de Urbanizaciones y Titulación en la iplementación adaptación y mejoramiento del Sistema Integrado de Gestión la formulación construcción diagramación y/o actulización de los procedimientos que desarrolle el área en cumplimiento de sus fines misionales así como en la implementación de los Planes de Mejora a cargo del área</t>
  </si>
  <si>
    <t>Prestar Servicios profesionales en derecho a la Subdirección Financiera de la CVP como enlace de la Dirección de Urbanizaciones y Titulación en lo relacionado con los procesos de gestión de cartera y depuración contable respecto de obligaciones surgidas con ocasión de las actuaciones y funciones misionlaes identificadas por aquella Dirección</t>
  </si>
  <si>
    <t>Prestar servicios de apoyo a la gestión a la Subdirección Financiera de la CVP como enlace de la Dirección de Urbanizaciones y Titulación para apoyar operativamente las actividades de gestión documental que se requieran con ocasión de la aplicación actualización y seguimiento de los instrumentos archivísticos de la entidad</t>
  </si>
  <si>
    <t xml:space="preserve">Adicionar el contrato de Fiducia Mercantil suscrito con la Fiduciaria Tequendama SA hoy fiduciaria GNB Sudameris SA Patrimonio Autónomo Atahualpa II en liquidación - de acuerdo con el Acta de Junta Ordinaria Nº 2/2017 de Junio 1 de 2017 </t>
  </si>
  <si>
    <t>Cerramiento Laches</t>
  </si>
  <si>
    <t xml:space="preserve">Contrato Garantìa pos venta Manzanas 54 y 55 </t>
  </si>
  <si>
    <t>Prestar los servicios profesionales para realizar el acompañamiento a la Oficina Asesora de Comunicaciones en el desarrollo de material informativo en los diferentes géneros periodísticos con el fin de visibilizar la gestión social de la Caja de la Vivienda Popular</t>
  </si>
  <si>
    <t>Prestar los servicios profesionales para apoyar a la Oficina Asesora de Comunicaciones en el desarrollo de la Estrategia de Comunicaciones de la entidad a través de la producción de contenidos periodísticos para los medios internos y externos de la Caja de la Vivienda Popular</t>
  </si>
  <si>
    <t>Prestar servicios de apoyo a la gestión a la Subdirección Financiera de la CVP como enlace de la Dirección de Urbanizaciones y Titulación para coadyuvar en las actividades de gestión archivística que se requieran por parte de aquella dependencia</t>
  </si>
  <si>
    <t>Adicionar el contrato 434 de 2017 cuyo objeto es "contratar los seguros que amparen los intereses patrimonilaes actuales y futuros así como los bienes de propiedad de la Caja de la Vivienda Popular que esten bajo su responsabilidad y custodia y aquellos que sean adquiridos para desarrollar las funciones inherentes a su actividad y cualquier otra póliza que requiera la entidad en el desarrollo de su actividad"</t>
  </si>
  <si>
    <t>Prestar servicios profesionales a la Dirección de Yrbanizaciones y Titulación en la programación organización y realización de planes de trabajo dirigidos a brindar acompañamiento social a las comunidades beneficiarias de los programas a cargo de la Dirección</t>
  </si>
  <si>
    <t>Prestar servicios profesionales a la Dirección de Urbanizaciones y Titulación en la programación organización y realización de planes de trabajo dirigidos a brindar acompañamiento social a las comunidades beneficiarias de los programas a cargo de la Dirección</t>
  </si>
  <si>
    <t>Adicionar el contrato interadministrativo 530 de 2016 cuyo objeto es "realizar los avalúos comerciales de los predios objeto de los programas misionales de la CVP"</t>
  </si>
  <si>
    <t>Prestar servicios profesionales de apoyo jurídico a la Dirección de Urbanizaciones y Titulación  en el desarrollo de procesos adelantados en los diferentes mecanismos de titulación así como en el análisis de la situación de predios y realización de trámites requeridos sobre los predios susceptibles de ser titulados por la CVP</t>
  </si>
  <si>
    <t>Prestar servicios profesionales a la Dirección de Urbanizaciones y Titulación en el seguimiento técnico administrativo y financiero para el desarrollo de proyectos VIP y a la Dirección de Reasentamientos para la estructuración control y seguimiento de los procesos de Gestión Inmobiliaria destinados a la entrega efectiva de vivendas a las familias vinculadas al Programa de Reasentamientos de la Caja de Vivienda Popular</t>
  </si>
  <si>
    <t>Prestar servicios profesionales a la Dirección de Urbanizaciones y Titulación en la estructuración y revisión jurídica de los documentos informes y actos administrativos propios de la dependencia así como en las actuaciones que se surtan ante los organismos de control</t>
  </si>
  <si>
    <t>Reparaciones locativas de acabados y líneas vitales que se requieran en las unidades de vivienda y zonas comunes de los proyectos de vivienda de interés prioritario – VIP de Bosa Porvenir Arborizadora Baja (MZ65) y Candelaria la Nueva (MZ67)</t>
  </si>
  <si>
    <t>Prestar servicios profesionales a la Dirección de Urbanizaciones y Titulación en el seguimiento  técnico y administrativo de los proyectos de vivienda desarrollados por la Caja de la Vivienda Popular</t>
  </si>
  <si>
    <t>Adición al Contrato Nº 180 de 2017 cuyo objeto es: "Prestar los servicios profesionales a la Dirección Jurídica como enlace de la Dirección de Urbanizaciones y Titulación  en desarrollo de actividades de apoyo jurídico en gestión inmobiliaria conceptualización jurídica sobre normas y procedimientos referentes al uso del suelo Plan de Ordenamiento Territorial Zonas de cesión en proyectos urbanísticos de la CVP temas de uso de suelo y urbanismo y demás actuaciones administrativas requeridas en la ejecución de las actividades propias de la entidad"</t>
  </si>
  <si>
    <t>Adicionar al Contrato 434 de 2017 cuyo objeto es "contratar los seguros que amparen los intereses patrimoniales actuales y futuros así como los bienes de propiedad de la Caja de la Vivienda Popular que estén bajo su responsabilidad y custodia y aquellos que sean adquiridos para desarrollar las funciones inherentes a su actividad y cualquier otra póliza que requiera la entidad en el desarrollo de su actividad"</t>
  </si>
  <si>
    <t>Prestación de servicios profesonales a la Direción de Urbanizaciones y Titulación para realizar aquellas actividades relacionadas con el control financiero de los contratos de fiducia mercantil mediante los cuales se ejecuten proyectos de vivenda VIP</t>
  </si>
  <si>
    <t>DEMOLICIÓN LIMPIEZA CANALETA Y CERRAMIENTO DEL TOTAL DE LAS UNIDADES DE VIVIENDA DENOMINADAS TRANSITORIAS (CASAS 1 2 Y 3 LOCALIZADAS EN LA LOCALIDAD SANTA FE BARRIO LOS LACHES DE LA CIUDAD DE BOGOTÁ) </t>
  </si>
  <si>
    <t>Licitación</t>
  </si>
  <si>
    <t>Adición y Prorroga del contrato 442 de 2017 cuyo objeto es:"prestar los servicios de socialización y divulgación necesarios para la ejecución de una estrategia de comunicación en canbales de información masiva que permita la promoción de cada una de las direcciones misionales de la Caja de la Vivienda Popular"</t>
  </si>
  <si>
    <t>Adición y prorroga al contrato 107 cuyo objeto es: "Prestar los servicios de apoyo a la Dirección de Urbanizaciones y Titulación en la estructuración desarrollo e implementación de un aplicativo en el que se consolide actualice y consulte la información referente a los predios de la Caja de la Vivienda Popular en el marco de los procesos misionales de la Dirección de acuerdo a las especificaciones dadas por el supervisor de contrato</t>
  </si>
  <si>
    <t xml:space="preserve"> 26 dias calendario</t>
  </si>
  <si>
    <t>Adición y prorroga al contrato 399 cuyo objeto es: "Prestación de servicios profesionales a la Dirección de Urbanizaciones y Titulación  en el seguimiento técnico a la ejecución de los proyectos de vivienda adelantados por la entidad</t>
  </si>
  <si>
    <t>21 DIAS CALENDARIO</t>
  </si>
  <si>
    <t>Adición y prorroga al contrato 2 cuyo objeto es: "Prestar servicios profesionales a la Dirección Jurídica como enlace de la Dirección de Urbanizaciones y Titulación en temas relacionados con el desarrollo de las actividades de apoyo jurídico en titulación predial y derecho inmobiliario en la ejecución de las actividades propias de la Entidad</t>
  </si>
  <si>
    <t xml:space="preserve"> 18 dias calendario</t>
  </si>
  <si>
    <t>Adición y prorroga al contrato 18 cuyo objeto es: "Prestación de servicios profesionales especializados para la asesoría jurídica en materia contractual fiduciaria y tributaria de la Caja de la Vivienda Popular</t>
  </si>
  <si>
    <t xml:space="preserve"> 16 dias calendario</t>
  </si>
  <si>
    <t>Adición y prorroga al contrato 171 cuyo objeto es: "Prestar Servicios de apoyo a la Dirección de Urbanizaciones y Titulación  para la ejecucion de las actividades necesarias para lograr el saneamiento predial de los inmuebles  identificados por la Caja de la Vivienda Popular</t>
  </si>
  <si>
    <t xml:space="preserve"> 14 dias calendario</t>
  </si>
  <si>
    <t>Adición y prorroga al contrato 172 cuyo objeto es: "Prestar servicios profesionales de apoyo jurídico a la Direccion de Urbanizaciones y Titulacion en el desarrollo de procesos adelantados en los diferentes mecanismos de titulación así como en el análisis de la situación de predios y realización de trámites requeridos en el proceso de saneamiento de bienes</t>
  </si>
  <si>
    <t>Adición y prorroga al contrato 180 cuyo objeto es: "Prestar los servicios profesionales a la Dirección Jurídica como enlace de la Dirección de Urbanizaciones y Titulación en desarrollo de actividades de apoyo jurídico en gestión inmobiliaria conceptualización jurídica sobre normas y procedimientos referentes al uso del suelo Plan de Ordenamiento Territorial zonas de cesión en proyectos urbanísticos de la CVP temas de uso de suelo y Urbanismo y demás actuaciones administrativas requeridas en la ejecución de las actividades propias de la Entidad</t>
  </si>
  <si>
    <t>13 dias calendario</t>
  </si>
  <si>
    <t>Adición y prorroga al contrato 65 cuyo objeto es: "Prestar servicios técnicos a la Dirección de Urbanizaciones y Titulación para adelantar actividades tendientes a lograr la escrituración de los proyectos constructivos desarrollados por la CVP así como en el desarrollo de procesos adelantados en los diferentes mecanismos de titulación</t>
  </si>
  <si>
    <t>9 dias claendario</t>
  </si>
  <si>
    <t xml:space="preserve">Prestacion de servicios profesionales a la Direccion de Urbanizaciones y Titulacion en el apoyo juridico para el desarrollo de procesos de identificación y saneamiento predial así como en la gestión de predios fiscales y de cesiones al Distrito </t>
  </si>
  <si>
    <t>Adición y prorroga al contrato 201  cuyo objeto es: Prestar los servicios profesionales a la Caja de la Vivienda Popular para el análisis y registro de las operaciones financieras pertinentes  explorando los archivos y bases de datos para la obtención de soportes idóneos en el proceso de actualización de información de cartera que sea útil para el proceso de titulación de predios de la Entidad</t>
  </si>
  <si>
    <t>8 dias</t>
  </si>
  <si>
    <t>Adición y prorroga al contrato 202  cuyo objeto es: Prestar servicios profesionales de apoyo juridico en el desarrollo de procesos adelantados en los diferentes mecanismos de titulación así como en el análisis de la situación de predios y realización de trámites requeridos en el proceso de saneamiento de bienes de propiedad de la CVP</t>
  </si>
  <si>
    <t>8 DIAS</t>
  </si>
  <si>
    <t>Adición y prorroga al contrato 203  cuyo objeto es: Prestar servicios profesionales en derecho a la Dirección de Urbanizaciones y Titulación tendientes efectuar un acompañamiento legal que permita impulsar y gestionar  todos aquellos  procesos  y actuaciones precontractuales contractuales y pos contractuales que se requieran para la ejecución y liquidación de los Fideicomisos constituidos para adelantar los desarrollos de vivienda nueva promovidos en el marco de la Ley 1537 de 2012</t>
  </si>
  <si>
    <t>Adición y prorroga al contrato 453  cuyo objeto es: Prestar servicios de apoyo a la gestión a la Subdireccion Financiera de la CVP como enlace de la Direccion de Urbanizaciones y Titulacion para coadyuvar en las actividades de gestion archivistica que se requieran por parte de aquella dependencia</t>
  </si>
  <si>
    <t>Adición y prorroga al contrato 210  cuyo objeto es: Prestar servicios profesionales de apoyo juridico en el desarrollo de procesos adelantados en los diferentes mecanismos de titulación así como en el análisis de la situación de predios y realización de trámites requeridos en el proceso de saneamiento de bienes de propiedad de la CVP</t>
  </si>
  <si>
    <t>7 DIAS</t>
  </si>
  <si>
    <t>Adición y prorroga al contrato 211  cuyo objeto es: Prestación de servicios profesionales a la Dirección de Urbanizaciones y Titulación en la programación y seguimiento a planes de mejoramiento mapas de riesgo plan anticorrupción y producto no conforme de los procesos misionales a cargo de la dependencia</t>
  </si>
  <si>
    <t>Adición y prorroga al contrato 408  cuyo objeto es: Prestar servicios profesionales en derecho a la Subdirección Financiera de la CVP como enlace de la Dirección de Urbanizaciones y Titulación en lo relacionado con los procesos de gestión de cartera y depuración contable respecto de obligaciones surgidas con ocasión de las actuaciones y funciones misionales identificadas por aquella Dirección</t>
  </si>
  <si>
    <t>Adición y prorroga al contrato 409  cuyo objeto es: Prestar servicios profesionales para apoyar a la Dirección de Urbanizaciones y Titulación en la implementación adaptación y mejoramiento del Sistema Integrado de Gestión la formulación construcción diagramación y/o actualización de los procedimientos que desarrolle el área en cumplimiento de sus fines misionales así como en la implementación de los Planes de Mejora a cargo del área</t>
  </si>
  <si>
    <t>Adición y prorroga al contrato 214  cuyo objeto es: Prestar servicios profesionales de apoyo jurídico a la Dirección de Urbanizaciones y Titulación  en el desarrollo de procesos adelantados en los diferentes mecanismos de titulación así como en el análisis de la situación de predios y realización de trámites requeridos en el proceso de saneamiento de bienes de susceptibles de ser titulados por la CVP</t>
  </si>
  <si>
    <t>6 DIAS</t>
  </si>
  <si>
    <t>Adición y prorroga al contrato 215  cuyo objeto es: Prestar servicios profesionales de apoyo jurídico en el desarrollo de procesos adelantados en los diferentes mecanismos de titulación así como en el análisis de la situación de predios y realización de trámites requeridos en el proceso de saneamiento de bienes de propiedad de la CVP</t>
  </si>
  <si>
    <t>Adición y prorroga al contrato 216  cuyo objeto es: Prestar servicios profesionales de apoyo jurídico a la Dirección de Urbanizaciones y Titulación  en el desarrollo de procesos adelantados en los diferentes mecanismos de titulación así como en el análisis de la situación de predios y realización de trámites requeridos en el proceso de saneamiento de bienes de susceptibles de ser titulados por la CVP</t>
  </si>
  <si>
    <t>Adición y prorroga al contrato 221  cuyo objeto es: Prestar los servicios profesionales en el apoyo profesional requerido por la Dirección de Urbanizaciones y Titulación en la identificación y consolidación de los bienes inmuebles de la Caja de la Vivienda popular en sus desarrollos urbanísticos dentro de los estándares de información implementados por el Distrito Capital y que responde a las necesidades de la entidad en materia de calidad y seguridad de la información</t>
  </si>
  <si>
    <t>Adición y prorroga al contrato 432  cuyo objeto es: Prestar servicios de apoyo a la gestión a la Subdireccion Financiera de la CVP como enlace de la Direccion de Urbanizaciones y Titulacion para apoyar operativamente las actividades de gestion documental que se requieran con ocasión de la aplicación actualización y seguimiento de los instrumentos archivísticos de la entidad</t>
  </si>
  <si>
    <t>Adición y prorroga al contrato 466  cuyo objeto es: Prestar servicios profesionales a la Dirección de Urbanizaciones y Titulación en la programación organización y realización de planes de trabajo dirigidos a brindar acompañamiento social a las comunidades beneficiarias de los programas a cargo de la Dirección</t>
  </si>
  <si>
    <t>Prestar servicios profesionales de manera independiente con plena autonomía administrativa y financiera para llevar a cabo la representación de la Caja de la Vivienda Popular en el proceso arbitral que se adelantará contra la sociedad comercial CONSTRUCCIONAR Y CIA LTDA hoy DESARROLLOS INMOBILIARIOS ATAHUALPA II LTDA y la entonces Fiduciaria Tequendama hoy Servitrust Sudameris vocera del Patrimonio Autónomo Parques de Atahualpa</t>
  </si>
  <si>
    <t>6 MESES</t>
  </si>
  <si>
    <t>Adición y prorroga al contrato 111  cuyo objeto es: Prestación de servicios profesionales a la Dirección de Urbanizaciones y Titulación  en el seguimiento técnico a la ejecución de los proyectos de vivienda adelantados por la entidad</t>
  </si>
  <si>
    <t>15 DIAS</t>
  </si>
  <si>
    <t>Contratacion directa</t>
  </si>
  <si>
    <t>Adicionar el contrato interadministrativo 530 de 2016 cuyo objeto es "Realizar los avalúos comerciales de los predios objeto de los programas misionales de la CVP”</t>
  </si>
  <si>
    <t>Adicionar el contrato 434 de 2017 cuyo objeto es "contratar los seguros que amparen los intereses patrimonilaes actuales y futuros así como los bienes de propiedad de la Caja de la Vivienda Popular que esten bajo su responsabilidad y custodia y aquellos que sean adquiridos para desarrollar las funciones inherentes a su actividad y cualquier otra póliza que requiera en el desarrollode su actividad.</t>
  </si>
  <si>
    <t>PLAN ANUAL DE ADQUISICIONES</t>
  </si>
  <si>
    <t>A. INFORMACIÓN GENERAL DE LA ENTIDAD</t>
  </si>
  <si>
    <t>Nombre</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</si>
  <si>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</si>
  <si>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</si>
  <si>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CL 54 13 30</t>
  </si>
  <si>
    <t>Teléfono</t>
  </si>
  <si>
    <t>Página web</t>
  </si>
  <si>
    <t>www.cajaviviendapopular.gov.co</t>
  </si>
  <si>
    <t>Misión y visión</t>
  </si>
  <si>
    <t>MISIÓN: Ejecutar las políticas de la Secretaría del Hábitat en los programas de Titulación de Predios, Mejoramiento de Vivienda, Mejoramiento de Barrios y Reasentamientos Humanos, mediante la aplicación de instrumentos técnicos, jurídicos, financieros y sociales con el propósito de elevar la calidad de vida de la población de estratos 1 y 2 que habita en barrios de origen informal o en zonas de riesgo
VISIÓN:  Ser reconocida para el 2020 como la entidad pública líder en la ejecución de la política de hábitat a través de los programas de acompañamiento integral a la población de estratos 1 y 2 que habita en barrios de origen informal o en zonas de riesgo.</t>
  </si>
  <si>
    <t>Perspectiva estratégica</t>
  </si>
  <si>
    <t>La CAJA DE LA VIVIENDA POPULAR tiene 4 programas estratégicos: 1) Reasentamientos Humanos 2) Mejoramiento de Barrios 3) Urbanización y Titulación y 4) Mejoramiento de Vivienda con los cuales busca: -Mejorar las condiciones de vida de la poblacion objeto de atencion localizada en la ciudad legal de origen informal.- Fortalecer y mejorar los procesos y esquemas de comunicación y divulgación.-Fortalecer la gestión de la entidad a traves del talento humano y la racionalización y buen uso de los recursos administrativos, financieros y juridicos Y Desarrollar e implementar un Sistema Integrado de Gestion Institucional basado en procesos y en la mejora continua.</t>
  </si>
  <si>
    <t>Información de contacto</t>
  </si>
  <si>
    <t>CAMILO ERNESTO CHACON OROZCO
Director de Gestión Corporativa y CID
3494520 ext 141
cchacono@cajaviviendapopular.gov.co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</si>
  <si>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</si>
  <si>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</si>
  <si>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</si>
  <si>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</si>
  <si>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</si>
  <si>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</si>
  <si>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Códigos UNSPSC</t>
  </si>
  <si>
    <t>Descripción</t>
  </si>
  <si>
    <t>Fecha estimada de inicio de proceso de selección</t>
  </si>
  <si>
    <t>Duración estimada del contrato</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</si>
  <si>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</si>
  <si>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</si>
  <si>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</si>
  <si>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</si>
  <si>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</si>
  <si>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</si>
  <si>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</si>
  <si>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410 - CAMILO ERNESTO CHACON OROZCO      Director de Gestión Corporativa y CID - Tel 349 4520 Ext 141 - cchacono@cajaviviendapopular.gov.co</t>
  </si>
  <si>
    <t>411 - CAMILO ERNESTO CHACON OROZCO      Director de Gestión Corporativa y CID - Tel 349 4520 Ext 141 - cchacono@cajaviviendapopular.gov.co</t>
  </si>
  <si>
    <t>412 - CAMILO ERNESTO CHACON OROZCO      Director de Gestión Corporativa y CID - Tel 349 4520 Ext 141 - cchacono@cajaviviendapopular.gov.co</t>
  </si>
  <si>
    <t>413 - CAMILO ERNESTO CHACON OROZCO      Director de Gestión Corporativa y CID - Tel 349 4520 Ext 141 - cchacono@cajaviviendapopular.gov.co</t>
  </si>
  <si>
    <t>414 - CAMILO ERNESTO CHACON OROZCO      Director de Gestión Corporativa y CID - Tel 349 4520 Ext 141 - cchacono@cajaviviendapopular.gov.co</t>
  </si>
  <si>
    <t>415 - CAMILO ERNESTO CHACON OROZCO      Director de Gestión Corporativa y CID - Tel 349 4520 Ext 141 - cchacono@cajaviviendapopular.gov.co</t>
  </si>
  <si>
    <t>416 - CAMILO ERNESTO CHACON OROZCO      Director de Gestión Corporativa y CID - Tel 349 4520 Ext 141 - cchacono@cajaviviendapopular.gov.co</t>
  </si>
  <si>
    <t>417 - CAMILO ERNESTO CHACON OROZCO      Director de Gestión Corporativa y CID - Tel 349 4520 Ext 141 - cchacono@cajaviviendapopular.gov.co</t>
  </si>
  <si>
    <t>418 - CAMILO ERNESTO CHACON OROZCO      Director de Gestión Corporativa y CID - Tel 349 4520 Ext 141 - cchacono@cajaviviendapopular.gov.co</t>
  </si>
  <si>
    <t>419 - CAMILO ERNESTO CHACON OROZCO      Director de Gestión Corporativa y CID - Tel 349 4520 Ext 141 - cchacono@cajaviviendapopular.gov.co</t>
  </si>
  <si>
    <t>420 - CAMILO ERNESTO CHACON OROZCO      Director de Gestión Corporativa y CID - Tel 349 4520 Ext 141 - cchacono@cajaviviendapopular.gov.co</t>
  </si>
  <si>
    <t>421 - CAMILO ERNESTO CHACON OROZCO      Director de Gestión Corporativa y CID - Tel 349 4520 Ext 141 - cchacono@cajaviviendapopular.gov.co</t>
  </si>
  <si>
    <t>422 - CAMILO ERNESTO CHACON OROZCO      Director de Gestión Corporativa y CID - Tel 349 4520 Ext 141 - cchacono@cajaviviendapopular.gov.co</t>
  </si>
  <si>
    <t>424 - CAMILO ERNESTO CHACON OROZCO      Director de Gestión Corporativa y CID - Tel 349 4520 Ext 141 - cchacono@cajaviviendapopular.gov.co</t>
  </si>
  <si>
    <t>425 - CAMILO ERNESTO CHACON OROZCO      Director de Gestión Corporativa y CID - Tel 349 4520 Ext 141 - cchacono@cajaviviendapopular.gov.co</t>
  </si>
  <si>
    <t>426 - CAMILO ERNESTO CHACON OROZCO      Director de Gestión Corporativa y CID - Tel 349 4520 Ext 141 - cchacono@cajaviviendapopular.gov.co</t>
  </si>
  <si>
    <t>427 - CAMILO ERNESTO CHACON OROZCO      Director de Gestión Corporativa y CID - Tel 349 4520 Ext 141 - cchacono@cajaviviendapopular.gov.co</t>
  </si>
  <si>
    <t>428 - CAMILO ERNESTO CHACON OROZCO      Director de Gestión Corporativa y CID - Tel 349 4520 Ext 141 - cchacono@cajaviviendapopular.gov.co</t>
  </si>
  <si>
    <t>429 - CAMILO ERNESTO CHACON OROZCO      Director de Gestión Corporativa y CID - Tel 349 4520 Ext 141 - cchacono@cajaviviendapopular.gov.co</t>
  </si>
  <si>
    <t>430 - CAMILO ERNESTO CHACON OROZCO      Director de Gestión Corporativa y CID - Tel 349 4520 Ext 141 - cchacono@cajaviviendapopular.gov.co</t>
  </si>
  <si>
    <t>431 - CAMILO ERNESTO CHACON OROZCO      Director de Gestión Corporativa y CID - Tel 349 4520 Ext 141 - cchacono@cajaviviendapopular.gov.co</t>
  </si>
  <si>
    <t>432 - CAMILO ERNESTO CHACON OROZCO      Director de Gestión Corporativa y CID - Tel 349 4520 Ext 141 - cchacono@cajaviviendapopular.gov.co</t>
  </si>
  <si>
    <t>433 - CAMILO ERNESTO CHACON OROZCO      Director de Gestión Corporativa y CID - Tel 349 4520 Ext 141 - cchacono@cajaviviendapopular.gov.co</t>
  </si>
  <si>
    <t>434 - CAMILO ERNESTO CHACON OROZCO      Director de Gestión Corporativa y CID - Tel 349 4520 Ext 141 - cchacono@cajaviviendapopular.gov.co</t>
  </si>
  <si>
    <t>436 - CAMILO ERNESTO CHACON OROZCO      Director de Gestión Corporativa y CID - Tel 349 4520 Ext 141 - cchacono@cajaviviendapopular.gov.co</t>
  </si>
  <si>
    <t>438 - CAMILO ERNESTO CHACON OROZCO      Director de Gestión Corporativa y CID - Tel 349 4520 Ext 141 - cchacono@cajaviviendapopular.gov.co</t>
  </si>
  <si>
    <t>439 - CAMILO ERNESTO CHACON OROZCO      Director de Gestión Corporativa y CID - Tel 349 4520 Ext 141 - cchacono@cajaviviendapopular.gov.co</t>
  </si>
  <si>
    <t>440 - CAMILO ERNESTO CHACON OROZCO      Director de Gestión Corporativa y CID - Tel 349 4520 Ext 141 - cchacono@cajaviviendapopular.gov.co</t>
  </si>
  <si>
    <t>441 - CAMILO ERNESTO CHACON OROZCO      Director de Gestión Corporativa y CID - Tel 349 4520 Ext 141 - cchacono@cajaviviendapopular.gov.co</t>
  </si>
  <si>
    <t>443 - CAMILO ERNESTO CHACON OROZCO      Director de Gestión Corporativa y CID - Tel 349 4520 Ext 141 - cchacono@cajaviviendapopular.gov.co</t>
  </si>
  <si>
    <t>446 - CAMILO ERNESTO CHACON OROZCO      Director de Gestión Corporativa y CID - Tel 349 4520 Ext 141 - cchacono@cajaviviendapopular.gov.co</t>
  </si>
  <si>
    <t>447 - CAMILO ERNESTO CHACON OROZCO      Director de Gestión Corporativa y CID - Tel 349 4520 Ext 141 - cchacono@cajaviviendapopular.gov.co</t>
  </si>
  <si>
    <t>448 - CAMILO ERNESTO CHACON OROZCO      Director de Gestión Corporativa y CID - Tel 349 4520 Ext 141 - cchacono@cajaviviendapopular.gov.co</t>
  </si>
  <si>
    <t>449 - CAMILO ERNESTO CHACON OROZCO      Director de Gestión Corporativa y CID - Tel 349 4520 Ext 141 - cchacono@cajaviviendapopular.gov.co</t>
  </si>
  <si>
    <t>451 - CAMILO ERNESTO CHACON OROZCO      Director de Gestión Corporativa y CID - Tel 349 4520 Ext 141 - cchacono@cajaviviendapopular.gov.co</t>
  </si>
  <si>
    <t>452 - CAMILO ERNESTO CHACON OROZCO      Director de Gestión Corporativa y CID - Tel 349 4520 Ext 141 - cchacono@cajaviviendapopular.gov.co</t>
  </si>
  <si>
    <t>453 - CAMILO ERNESTO CHACON OROZCO      Director de Gestión Corporativa y CID - Tel 349 4520 Ext 141 - cchacono@cajaviviendapopular.gov.co</t>
  </si>
  <si>
    <t>455 - CAMILO ERNESTO CHACON OROZCO      Director de Gestión Corporativa y CID - Tel 349 4520 Ext 141 - cchacono@cajaviviendapopular.gov.co</t>
  </si>
  <si>
    <t>456 - CAMILO ERNESTO CHACON OROZCO      Director de Gestión Corporativa y CID - Tel 349 4520 Ext 141 - cchacono@cajaviviendapopular.gov.co</t>
  </si>
  <si>
    <t>458 - CAMILO ERNESTO CHACON OROZCO      Director de Gestión Corporativa y CID - Tel 349 4520 Ext 141 - cchacono@cajaviviendapopular.gov.co</t>
  </si>
  <si>
    <t>460 - CAMILO ERNESTO CHACON OROZCO      Director de Gestión Corporativa y CID - Tel 349 4520 Ext 141 - cchacono@cajaviviendapopular.gov.co</t>
  </si>
  <si>
    <t>461 - CAMILO ERNESTO CHACON OROZCO      Director de Gestión Corporativa y CID - Tel 349 4520 Ext 141 - cchacono@cajaviviendapopular.gov.co</t>
  </si>
  <si>
    <t>462 - CAMILO ERNESTO CHACON OROZCO      Director de Gestión Corporativa y CID - Tel 349 4520 Ext 141 - cchacono@cajaviviendapopular.gov.co</t>
  </si>
  <si>
    <t>464 - CAMILO ERNESTO CHACON OROZCO      Director de Gestión Corporativa y CID - Tel 349 4520 Ext 141 - cchacono@cajaviviendapopular.gov.co</t>
  </si>
  <si>
    <t>465 - CAMILO ERNESTO CHACON OROZCO      Director de Gestión Corporativa y CID - Tel 349 4520 Ext 141 - cchacono@cajaviviendapopular.gov.co</t>
  </si>
  <si>
    <t>466 - CAMILO ERNESTO CHACON OROZCO      Director de Gestión Corporativa y CID - Tel 349 4520 Ext 141 - cchacono@cajaviviendapopular.gov.co</t>
  </si>
  <si>
    <t>467 - CAMILO ERNESTO CHACON OROZCO      Director de Gestión Corporativa y CID - Tel 349 4520 Ext 141 - cchacono@cajaviviendapopular.gov.co</t>
  </si>
  <si>
    <t>468 - CAMILO ERNESTO CHACON OROZCO      Director de Gestión Corporativa y CID - Tel 349 4520 Ext 141 - cchacono@cajaviviendapopular.gov.co</t>
  </si>
  <si>
    <t>469 - CAMILO ERNESTO CHACON OROZCO      Director de Gestión Corporativa y CID - Tel 349 4520 Ext 141 - cchacono@cajaviviendapopular.gov.co</t>
  </si>
  <si>
    <t>470 - CAMILO ERNESTO CHACON OROZCO      Director de Gestión Corporativa y CID - Tel 349 4520 Ext 141 - cchacono@cajaviviendapopular.gov.co</t>
  </si>
  <si>
    <t>471 - CAMILO ERNESTO CHACON OROZCO      Director de Gestión Corporativa y CID - Tel 349 4520 Ext 141 - cchacono@cajaviviendapopular.gov.co</t>
  </si>
  <si>
    <t>472 - CAMILO ERNESTO CHACON OROZCO      Director de Gestión Corporativa y CID - Tel 349 4520 Ext 141 - cchacono@cajaviviendapopular.gov.co</t>
  </si>
  <si>
    <t>473 - CAMILO ERNESTO CHACON OROZCO      Director de Gestión Corporativa y CID - Tel 349 4520 Ext 141 - cchacono@cajaviviendapopular.gov.co</t>
  </si>
  <si>
    <t>474 - CAMILO ERNESTO CHACON OROZCO      Director de Gestión Corporativa y CID - Tel 349 4520 Ext 141 - cchacono@cajaviviendapopular.gov.co</t>
  </si>
  <si>
    <t>475 - CAMILO ERNESTO CHACON OROZCO      Director de Gestión Corporativa y CID - Tel 349 4520 Ext 141 - cchacono@cajaviviendapopular.gov.co</t>
  </si>
  <si>
    <t>208 - MILLER CASTILLO CASTILLO - Director de Mejoramiento de Barrios - Tel 349 4520 Ext 201 - mcastilloc@cajaviviendapopular.gov.co</t>
  </si>
  <si>
    <t>463 - CAMILO ERNESTO CHACON OROZCO      Director de Gestión Corporativa y CID - Tel 349 4520 Ext 141 - cchacono@cajaviviendapopular.gov.co</t>
  </si>
  <si>
    <t>476 - CAMILO ERNESTO CHACON OROZCO      Director de Gestión Corporativa y CID - Tel 349 4520 Ext 141 - cchacono@cajaviviendapopular.gov.co</t>
  </si>
  <si>
    <t>477 - CAMILO ERNESTO CHACON OROZCO      Director de Gestión Corporativa y CID - Tel 349 4520 Ext 141 - cchacono@cajaviviendapopular.gov.co</t>
  </si>
  <si>
    <t>478 - CAMILO ERNESTO CHACON OROZCO      Director de Gestión Corporativa y CID - Tel 349 4520 Ext 141 - cchacono@cajaviviendapopular.gov.co</t>
  </si>
  <si>
    <t>479 - CAMILO ERNESTO CHACON OROZCO      Director de Gestión Corporativa y CID - Tel 349 4520 Ext 141 - cchacono@cajaviviendapopular.gov.co</t>
  </si>
  <si>
    <t>480 - CAMILO ERNESTO CHACON OROZCO      Director de Gestión Corporativa y CID - Tel 349 4520 Ext 141 - cchacono@cajaviviendapopular.gov.co</t>
  </si>
  <si>
    <t>481 - CAMILO ERNESTO CHACON OROZCO      Director de Gestión Corporativa y CID - Tel 349 4520 Ext 141 - cchacono@cajaviviendapopular.gov.co</t>
  </si>
  <si>
    <t>482 - CAMILO ERNESTO CHACON OROZCO      Director de Gestión Corporativa y CID - Tel 349 4520 Ext 141 - cchacono@cajaviviendapopular.gov.co</t>
  </si>
  <si>
    <t>483 - CAMILO ERNESTO CHACON OROZCO      Director de Gestión Corporativa y CID - Tel 349 4520 Ext 141 - cchacono@cajaviviendapopular.gov.co</t>
  </si>
  <si>
    <t>484 - CAMILO ERNESTO CHACON OROZCO      Director de Gestión Corporativa y CID - Tel 349 4520 Ext 141 - cchacono@cajaviviendapopular.gov.co</t>
  </si>
  <si>
    <t>485 - CAMILO ERNESTO CHACON OROZCO      Director de Gestión Corporativa y CID - Tel 349 4520 Ext 141 - cchacono@cajaviviendapopular.gov.co</t>
  </si>
  <si>
    <t>486 - CAMILO ERNESTO CHACON OROZCO      Director de Gestión Corporativa y CID - Tel 349 4520 Ext 141 - cchacono@cajaviviendapopular.gov.co</t>
  </si>
  <si>
    <t>487 - CAMILO ERNESTO CHACON OROZCO      Director de Gestión Corporativa y CID - Tel 349 4520 Ext 141 - cchacono@cajaviviendapopular.gov.co</t>
  </si>
  <si>
    <t>488 - CAMILO ERNESTO CHACON OROZCO      Director de Gestión Corporativa y CID - Tel 349 4520 Ext 141 - cchacono@cajaviviendapopular.gov.co</t>
  </si>
  <si>
    <t>489 - CAMILO ERNESTO CHACON OROZCO      Director de Gestión Corporativa y CID - Tel 349 4520 Ext 141 - cchacono@cajaviviendapopular.gov.co</t>
  </si>
  <si>
    <t>490 - CAMILO ERNESTO CHACON OROZCO      Director de Gestión Corporativa y CID - Tel 349 4520 Ext 141 - cchacono@cajaviviendapopular.gov.co</t>
  </si>
  <si>
    <t>491 - CAMILO ERNESTO CHACON OROZCO      Director de Gestión Corporativa y CID - Tel 349 4520 Ext 141 - cchacono@cajaviviendapopular.gov.co</t>
  </si>
  <si>
    <t>492 - CAMILO ERNESTO CHACON OROZCO      Director de Gestión Corporativa y CID - Tel 349 4520 Ext 141 - cchacono@cajaviviendapopular.gov.co</t>
  </si>
  <si>
    <t>493 - CAMILO ERNESTO CHACON OROZCO      Director de Gestión Corporativa y CID - Tel 349 4520 Ext 141 - cchacono@cajaviviendapopular.gov.co</t>
  </si>
  <si>
    <t>494 - CAMILO ERNESTO CHACON OROZCO      Director de Gestión Corporativa y CID - Tel 349 4520 Ext 141 - cchacono@cajaviviendapopular.gov.co</t>
  </si>
  <si>
    <t>495 - CAMILO ERNESTO CHACON OROZCO      Director de Gestión Corporativa y CID - Tel 349 4520 Ext 141 - cchacono@cajaviviendapopular.gov.co</t>
  </si>
  <si>
    <t>496 - CAMILO ERNESTO CHACON OROZCO      Director de Gestión Corporativa y CID - Tel 349 4520 Ext 141 - cchacono@cajaviviendapopular.gov.co</t>
  </si>
  <si>
    <t>497 - CAMILO ERNESTO CHACON OROZCO      Director de Gestión Corporativa y CID - Tel 349 4520 Ext 141 - cchacono@cajaviviendapopular.gov.co</t>
  </si>
  <si>
    <t>498 - CAMILO ERNESTO CHACON OROZCO      Director de Gestión Corporativa y CID - Tel 349 4520 Ext 141 - cchacono@cajaviviendapopular.gov.co</t>
  </si>
  <si>
    <t>499 - CAMILO ERNESTO CHACON OROZCO      Director de Gestión Corporativa y CID - Tel 349 4520 Ext 141 - cchacono@cajaviviendapopular.gov.co</t>
  </si>
  <si>
    <t>500 - CAMILO ERNESTO CHACON OROZCO      Director de Gestión Corporativa y CID - Tel 349 4520 Ext 141 - cchacono@cajaviviendapopular.gov.co</t>
  </si>
  <si>
    <t>501 - CAMILO ERNESTO CHACON OROZCO      Director de Gestión Corporativa y CID - Tel 349 4520 Ext 141 - cchacono@cajaviviendapopular.gov.co</t>
  </si>
  <si>
    <t>502 - CAMILO ERNESTO CHACON OROZCO      Director de Gestión Corporativa y CID - Tel 349 4520 Ext 141 - cchacono@cajaviviendapopular.gov.co</t>
  </si>
  <si>
    <t>503 - CAMILO ERNESTO CHACON OROZCO      Director de Gestión Corporativa y CID - Tel 349 4520 Ext 141 - cchacono@cajaviviendapopular.gov.co</t>
  </si>
  <si>
    <t>504 - CAMILO ERNESTO CHACON OROZCO      Director de Gestión Corporativa y CID - Tel 349 4520 Ext 141 - cchacono@cajaviviendapopular.gov.co</t>
  </si>
  <si>
    <t>505 - CAMILO ERNESTO CHACON OROZCO      Director de Gestión Corporativa y CID - Tel 349 4520 Ext 141 - cchacono@cajaviviendapopular.gov.co</t>
  </si>
  <si>
    <t>506 - CAMILO ERNESTO CHACON OROZCO      Director de Gestión Corporativa y CID - Tel 349 4520 Ext 141 - cchacono@cajaviviendapopular.gov.co</t>
  </si>
  <si>
    <t>507 - CAMILO ERNESTO CHACON OROZCO      Director de Gestión Corporativa y CID - Tel 349 4520 Ext 141 - cchacono@cajaviviendapopular.gov.co</t>
  </si>
  <si>
    <t>508 - CAMILO ERNESTO CHACON OROZCO      Director de Gestión Corporativa y CID - Tel 349 4520 Ext 141 - cchacono@cajaviviendapopular.gov.co</t>
  </si>
  <si>
    <t>509 - CAMILO ERNESTO CHACON OROZCO      Director de Gestión Corporativa y CID - Tel 349 4520 Ext 141 - cchacono@cajaviviendapopular.gov.co</t>
  </si>
  <si>
    <t>510 - CAMILO ERNESTO CHACON OROZCO      Director de Gestión Corporativa y CID - Tel 349 4520 Ext 141 - cchacono@cajaviviendapopular.gov.co</t>
  </si>
  <si>
    <t>511 - CAMILO ERNESTO CHACON OROZCO      Director de Gestión Corporativa y CID - Tel 349 4520 Ext 141 - cchacono@cajaviviendapopular.gov.co</t>
  </si>
  <si>
    <t>512 - CAMILO ERNESTO CHACON OROZCO      Director de Gestión Corporativa y CID - Tel 349 4520 Ext 141 - cchacono@cajaviviendapopular.gov.co</t>
  </si>
  <si>
    <t>471 - JUAN PABLO VELASQUEZ SILVA - Director de Urbanizaciones y Titulación -  Tel 349 4520 Ext 501 - jvelasquezv@cajaviviendapopular.gov.co</t>
  </si>
  <si>
    <t>513 - CAMILO ERNESTO CHACON OROZCO      Director de Gestión Corporativa y CID - Tel 349 4520 Ext 141 - cchacono@cajaviviendapopular.gov.co</t>
  </si>
  <si>
    <t>514 - CAMILO ERNESTO CHACON OROZCO      Director de Gestión Corporativa y CID - Tel 349 4520 Ext 141 - cchacono@cajaviviendapopular.gov.co</t>
  </si>
  <si>
    <t>515 - CAMILO ERNESTO CHACON OROZCO      Director de Gestión Corporativa y CID - Tel 349 4520 Ext 141 - cchacono@cajaviviendapopular.gov.co</t>
  </si>
  <si>
    <t>516 - CAMILO ERNESTO CHACON OROZCO      Director de Gestión Corporativa y CID - Tel 349 4520 Ext 141 - cchacono@cajaviviendapopular.gov.co</t>
  </si>
  <si>
    <t>517 - CAMILO ERNESTO CHACON OROZCO      Director de Gestión Corporativa y CID - Tel 349 4520 Ext 141 - cchacono@cajaviviendapopular.gov.co</t>
  </si>
  <si>
    <t>518 - CAMILO ERNESTO CHACON OROZCO      Director de Gestión Corporativa y CID - Tel 349 4520 Ext 141 - cchacono@cajaviviendapopular.gov.co</t>
  </si>
  <si>
    <t>519 - CAMILO ERNESTO CHACON OROZCO      Director de Gestión Corporativa y CID - Tel 349 4520 Ext 141 - cchacono@cajaviviendapopular.gov.co</t>
  </si>
  <si>
    <t>520 - CAMILO ERNESTO CHACON OROZCO      Director de Gestión Corporativa y CID - Tel 349 4520 Ext 141 - cchacono@cajaviviendapopular.gov.co</t>
  </si>
  <si>
    <t>521 - CAMILO ERNESTO CHACON OROZCO      Director de Gestión Corporativa y CID - Tel 349 4520 Ext 141 - cchacono@cajaviviendapopular.gov.co</t>
  </si>
  <si>
    <t>522 - CAMILO ERNESTO CHACON OROZCO      Director de Gestión Corporativa y CID - Tel 349 4520 Ext 141 - cchacono@cajaviviendapopular.gov.co</t>
  </si>
  <si>
    <t>523 - CAMILO ERNESTO CHACON OROZCO      Director de Gestión Corporativa y CID - Tel 349 4520 Ext 141 - cchacono@cajaviviendapopular.gov.co</t>
  </si>
  <si>
    <t>524 - CAMILO ERNESTO CHACON OROZCO      Director de Gestión Corporativa y CID - Tel 349 4520 Ext 141 - cchacono@cajaviviendapopular.gov.co</t>
  </si>
  <si>
    <t>525 - CAMILO ERNESTO CHACON OROZCO      Director de Gestión Corporativa y CID - Tel 349 4520 Ext 141 - cchacono@cajaviviendapopular.gov.co</t>
  </si>
  <si>
    <t>526 - CAMILO ERNESTO CHACON OROZCO      Director de Gestión Corporativa y CID - Tel 349 4520 Ext 141 - cchacono@cajaviviendapopular.gov.co</t>
  </si>
  <si>
    <t>527 - CAMILO ERNESTO CHACON OROZCO      Director de Gestión Corporativa y CID - Tel 349 4520 Ext 141 - cchacono@cajaviviendapopular.gov.co</t>
  </si>
  <si>
    <t>528 - CAMILO ERNESTO CHACON OROZCO      Director de Gestión Corporativa y CID - Tel 349 4520 Ext 141 - cchacono@cajaviviendapopular.gov.co</t>
  </si>
  <si>
    <t>529 - CAMILO ERNESTO CHACON OROZCO      Director de Gestión Corporativa y CID - Tel 349 4520 Ext 141 - cchacono@cajaviviendapopular.gov.co</t>
  </si>
  <si>
    <t>530 - CAMILO ERNESTO CHACON OROZCO      Director de Gestión Corporativa y CID - Tel 349 4520 Ext 141 - cchacono@cajaviviendapopular.gov.co</t>
  </si>
  <si>
    <t>531 - CAMILO ERNESTO CHACON OROZCO      Director de Gestión Corporativa y CID - Tel 349 4520 Ext 141 - cchacono@cajaviviendapopular.gov.co</t>
  </si>
  <si>
    <t>532 - CAMILO ERNESTO CHACON OROZCO      Director de Gestión Corporativa y CID - Tel 349 4520 Ext 141 - cchacono@cajaviviendapopular.gov.co</t>
  </si>
  <si>
    <t>534 - CAMILO ERNESTO CHACON OROZCO      Director de Gestión Corporativa y CID - Tel 349 4520 Ext 141 - cchacono@cajaviviendapopular.gov.co</t>
  </si>
  <si>
    <t>535 - CAMILO ERNESTO CHACON OROZCO      Director de Gestión Corporativa y CID - Tel 349 4520 Ext 141 - cchacono@cajaviviendapopular.gov.co</t>
  </si>
  <si>
    <t>536 - CAMILO ERNESTO CHACON OROZCO      Director de Gestión Corporativa y CID - Tel 349 4520 Ext 141 - cchacono@cajaviviendapopular.gov.co</t>
  </si>
  <si>
    <t>537 - CAMILO ERNESTO CHACON OROZCO      Director de Gestión Corporativa y CID - Tel 349 4520 Ext 141 - cchacono@cajaviviendapopular.gov.co</t>
  </si>
  <si>
    <t>538 - CAMILO ERNESTO CHACON OROZCO      Director de Gestión Corporativa y CID - Tel 349 4520 Ext 141 - cchacono@cajaviviendapopular.gov.co</t>
  </si>
  <si>
    <t>539 - CAMILO ERNESTO CHACON OROZCO      Director de Gestión Corporativa y CID - Tel 349 4520 Ext 141 - cchacono@cajaviviendapopular.gov.co</t>
  </si>
  <si>
    <t>540 - CAMILO ERNESTO CHACON OROZCO      Director de Gestión Corporativa y CID - Tel 349 4520 Ext 141 - cchacono@cajaviviendapopular.gov.co</t>
  </si>
  <si>
    <t>541 - CAMILO ERNESTO CHACON OROZCO      Director de Gestión Corporativa y CID - Tel 349 4520 Ext 141 - cchacono@cajaviviendapopular.gov.co</t>
  </si>
  <si>
    <t>542 - CAMILO ERNESTO CHACON OROZCO      Director de Gestión Corporativa y CID - Tel 349 4520 Ext 141 - cchacono@cajaviviendapopular.gov.co</t>
  </si>
  <si>
    <t>543 - CAMILO ERNESTO CHACON OROZCO      Director de Gestión Corporativa y CID - Tel 349 4520 Ext 141 - cchacono@cajaviviendapopular.gov.co</t>
  </si>
  <si>
    <t>3075 - JUAN PABLO TOVAR OCHOA - Director de Reasentamientos - Tel. 349 4520 Ext 301 - jtovaro@cajaviviendapopular.gov.co</t>
  </si>
  <si>
    <t>7328 - GULLERMO ANDRES ARCILA HOYOS - Director de Mejoramiento de Vivienda. Tel 349 4520 Ext 401-garcilah@cajaviviendapopular.gov.co</t>
  </si>
  <si>
    <t>545 - CAMILO ERNESTO CHACON OROZCO      Director de Gestión Corporativa y CID - Tel 349 4520 Ext 141 - cchacono@cajaviviendapopular.gov.co</t>
  </si>
  <si>
    <t>546 - CAMILO ERNESTO CHACON OROZCO      Director de Gestión Corporativa y CID - Tel 349 4520 Ext 141 - cchacono@cajaviviendapopular.gov.co</t>
  </si>
  <si>
    <t>547 - CAMILO ERNESTO CHACON OROZCO      Director de Gestión Corporativa y CID - Tel 349 4520 Ext 141 - cchacono@cajaviviendapopular.gov.co</t>
  </si>
  <si>
    <t>548 - CAMILO ERNESTO CHACON OROZCO      Director de Gestión Corporativa y CID - Tel 349 4520 Ext 141 - cchacono@cajaviviendapopular.gov.co</t>
  </si>
  <si>
    <t>549 - CAMILO ERNESTO CHACON OROZCO      Director de Gestión Corporativa y CID - Tel 349 4520 Ext 141 - cchacono@cajaviviendapopular.gov.co</t>
  </si>
  <si>
    <t>551 - CAMILO ERNESTO CHACON OROZCO      Director de Gestión Corporativa y CID - Tel 349 4520 Ext 141 - cchacono@cajaviviendapopular.gov.co</t>
  </si>
  <si>
    <t>554 - CAMILO ERNESTO CHACON OROZCO      Director de Gestión Corporativa y CID - Tel 349 4520 Ext 141 - cchacono@cajaviviendapopular.gov.co</t>
  </si>
  <si>
    <t>555 - CAMILO ERNESTO CHACON OROZCO      Director de Gestión Corporativa y CID - Tel 349 4520 Ext 141 - cchacono@cajaviviendapopular.gov.co</t>
  </si>
  <si>
    <t>556 - CAMILO ERNESTO CHACON OROZCO      Director de Gestión Corporativa y CID - Tel 349 4520 Ext 141 - cchacono@cajaviviendapopular.gov.co</t>
  </si>
  <si>
    <t>557 - CAMILO ERNESTO CHACON OROZCO      Director de Gestión Corporativa y CID - Tel 349 4520 Ext 141 - cchacono@cajaviviendapopular.gov.co</t>
  </si>
  <si>
    <t>560 - CAMILO ERNESTO CHACON OROZCO      Director de Gestión Corporativa y CID - Tel 349 4520 Ext 141 - cchacono@cajaviviendapopular.gov.co</t>
  </si>
  <si>
    <t>561 - CAMILO ERNESTO CHACON OROZCO      Director de Gestión Corporativa y CID - Tel 349 4520 Ext 141 - cchacono@cajaviviendapopular.gov.co</t>
  </si>
  <si>
    <t>562 - CAMILO ERNESTO CHACON OROZCO      Director de Gestión Corporativa y CID - Tel 349 4520 Ext 141 - cchacono@cajaviviendapopular.gov.co</t>
  </si>
  <si>
    <t>563 - CAMILO ERNESTO CHACON OROZCO      Director de Gestión Corporativa y CID - Tel 349 4520 Ext 141 - cchacono@cajaviviendapopular.gov.co</t>
  </si>
  <si>
    <t>564 - CAMILO ERNESTO CHACON OROZCO      Director de Gestión Corporativa y CID - Tel 349 4520 Ext 141 - cchacono@cajaviviendapopular.gov.co</t>
  </si>
  <si>
    <t>565 - CAMILO ERNESTO CHACON OROZCO      Director de Gestión Corporativa y CID - Tel 349 4520 Ext 141 - cchacono@cajaviviendapopular.gov.co</t>
  </si>
  <si>
    <t>566 - CAMILO ERNESTO CHACON OROZCO      Director de Gestión Corporativa y CID - Tel 349 4520 Ext 141 - cchacono@cajaviviendapopular.gov.co</t>
  </si>
  <si>
    <t>567 - CAMILO ERNESTO CHACON OROZCO      Director de Gestión Corporativa y CID - Tel 349 4520 Ext 141 - cchacono@cajaviviendapopular.gov.co</t>
  </si>
  <si>
    <t>568 - CAMILO ERNESTO CHACON OROZCO      Director de Gestión Corporativa y CID - Tel 349 4520 Ext 141 - cchacono@cajaviviendapopular.gov.co</t>
  </si>
  <si>
    <t>569 - CAMILO ERNESTO CHACON OROZCO      Director de Gestión Corporativa y CID - Tel 349 4520 Ext 141 - cchacono@cajaviviendapopular.gov.co</t>
  </si>
  <si>
    <t>574 - CAMILO ERNESTO CHACON OROZCO      Director de Gestión Corporativa y CID - Tel 349 4520 Ext 141 - cchacono@cajaviviendapopular.gov.co</t>
  </si>
  <si>
    <t>576 - CAMILO ERNESTO CHACON OROZCO      Director de Gestión Corporativa y CID - Tel 349 4520 Ext 141 - cchacono@cajaviviendapopular.gov.co</t>
  </si>
  <si>
    <t>578 - CAMILO ERNESTO CHACON OROZCO      Director de Gestión Corporativa y CID - Tel 349 4520 Ext 141 - cchacono@cajaviviendapopular.gov.co</t>
  </si>
  <si>
    <t>579 - CAMILO ERNESTO CHACON OROZCO      Director de Gestión Corporativa y CID - Tel 349 4520 Ext 141 - cchacono@cajaviviendapopular.gov.co</t>
  </si>
  <si>
    <t>580 - CAMILO ERNESTO CHACON OROZCO      Director de Gestión Corporativa y CID - Tel 349 4520 Ext 141 - cchacono@cajaviviendapopular.gov.co</t>
  </si>
  <si>
    <t>581 - CAMILO ERNESTO CHACON OROZCO      Director de Gestión Corporativa y CID - Tel 349 4520 Ext 141 - cchacono@cajaviviendapopular.gov.co</t>
  </si>
  <si>
    <t>583 - CAMILO ERNESTO CHACON OROZCO      Director de Gestión Corporativa y CID - Tel 349 4520 Ext 141 - cchacono@cajaviviendapopular.gov.co</t>
  </si>
  <si>
    <t>584 - CAMILO ERNESTO CHACON OROZCO      Director de Gestión Corporativa y CID - Tel 349 4520 Ext 141 - cchacono@cajaviviendapopular.gov.co</t>
  </si>
  <si>
    <t>586 - CAMILO ERNESTO CHACON OROZCO      Director de Gestión Corporativa y CID - Tel 349 4520 Ext 141 - cchacono@cajaviviendapopular.gov.co</t>
  </si>
  <si>
    <t>587 - CAMILO ERNESTO CHACON OROZCO      Director de Gestión Corporativa y CID - Tel 349 4520 Ext 141 - cchacono@cajaviviendapopular.gov.co</t>
  </si>
  <si>
    <t>588 - CAMILO ERNESTO CHACON OROZCO      Director de Gestión Corporativa y CID - Tel 349 4520 Ext 141 - cchacono@cajaviviendapopular.gov.co</t>
  </si>
  <si>
    <t>589 - CAMILO ERNESTO CHACON OROZCO      Director de Gestión Corporativa y CID - Tel 349 4520 Ext 141 - cchacono@cajaviviendapopular.gov.co</t>
  </si>
  <si>
    <t>590 - CAMILO ERNESTO CHACON OROZCO      Director de Gestión Corporativa y CID - Tel 349 4520 Ext 141 - cchacono@cajaviviendapopular.gov.co</t>
  </si>
  <si>
    <t>591 - CAMILO ERNESTO CHACON OROZCO      Director de Gestión Corporativa y CID - Tel 349 4520 Ext 141 - cchacono@cajaviviendapopular.gov.co</t>
  </si>
  <si>
    <t>592 - CAMILO ERNESTO CHACON OROZCO      Director de Gestión Corporativa y CID - Tel 349 4520 Ext 141 - cchacono@cajaviviendapopular.gov.co</t>
  </si>
  <si>
    <t>593 - CAMILO ERNESTO CHACON OROZCO      Director de Gestión Corporativa y CID - Tel 349 4520 Ext 141 - cchacono@cajaviviendapopular.gov.co</t>
  </si>
  <si>
    <t>594 - CAMILO ERNESTO CHACON OROZCO      Director de Gestión Corporativa y CID - Tel 349 4520 Ext 141 - cchacono@cajaviviendapopular.gov.co</t>
  </si>
  <si>
    <t>595 - CAMILO ERNESTO CHACON OROZCO      Director de Gestión Corporativa y CID - Tel 349 4520 Ext 141 - cchacono@cajaviviendapopular.gov.co</t>
  </si>
  <si>
    <t>596 - CAMILO ERNESTO CHACON OROZCO      Director de Gestión Corporativa y CID - Tel 349 4520 Ext 141 - cchacono@cajaviviendapopular.gov.co</t>
  </si>
  <si>
    <t>597 - CAMILO ERNESTO CHACON OROZCO      Director de Gestión Corporativa y CID - Tel 349 4520 Ext 141 - cchacono@cajaviviendapopular.gov.co</t>
  </si>
  <si>
    <t>598 - CAMILO ERNESTO CHACON OROZCO      Director de Gestión Corporativa y CID - Tel 349 4520 Ext 141 - cchacono@cajaviviendapopular.gov.co</t>
  </si>
  <si>
    <t>599 - CAMILO ERNESTO CHACON OROZCO      Director de Gestión Corporativa y CID - Tel 349 4520 Ext 141 - cchacono@cajaviviendapopular.gov.co</t>
  </si>
  <si>
    <t>600 - CAMILO ERNESTO CHACON OROZCO      Director de Gestión Corporativa y CID - Tel 349 4520 Ext 141 - cchacono@cajaviviendapopular.gov.co</t>
  </si>
  <si>
    <t>601 - CAMILO ERNESTO CHACON OROZCO      Director de Gestión Corporativa y CID - Tel 349 4520 Ext 141 - cchacono@cajaviviendapopular.gov.co</t>
  </si>
  <si>
    <t>602 - CAMILO ERNESTO CHACON OROZCO      Director de Gestión Corporativa y CID - Tel 349 4520 Ext 141 - cchacono@cajaviviendapopular.gov.co</t>
  </si>
  <si>
    <t>603 - CAMILO ERNESTO CHACON OROZCO      Director de Gestión Corporativa y CID - Tel 349 4520 Ext 141 - cchacono@cajaviviendapopular.gov.co</t>
  </si>
  <si>
    <t>604 - CAMILO ERNESTO CHACON OROZCO      Director de Gestión Corporativa y CID - Tel 349 4520 Ext 141 - cchacono@cajaviviendapopular.gov.co</t>
  </si>
  <si>
    <t>605 - CAMILO ERNESTO CHACON OROZCO      Director de Gestión Corporativa y CID - Tel 349 4520 Ext 141 - cchacono@cajaviviendapopular.gov.co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</si>
</sst>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 _€_-;\-* #,##0.00\ _€_-;_-* &quot;-&quot;??\ _€_-;_-@_-"/>
    <numFmt numFmtId="164" formatCode="_(* #,##0.00_);_(* \(#,##0.00\);_(* &quot;-&quot;??_);_(@_)"/>
    <numFmt numFmtId="165" formatCode="_(* #,##0_);_(* \(#,##0\);_(* &quot;-&quot;??_);_(@_)"/>
    <numFmt numFmtId="166" formatCode="_(&quot;$&quot;\ * #,##0.00_);_(&quot;$&quot;\ * \(#,##0.00\);_(&quot;$&quot;\ * &quot;-&quot;??_);_(@_)"/>
    <numFmt numFmtId="167" formatCode="_(&quot;$&quot;\ * #,##0_);_(&quot;$&quot;\ * \(#,##0\);_(&quot;$&quot;\ * &quot;-&quot;??_);_(@_)"/>
    <numFmt numFmtId="168" formatCode="0.0"/>
  </numFmts>
  <fonts count="27" x14ac:knownFonts="1">
    <font>
      <sz val="11"/>
      <color theme="1"/>
      <name val="Calibri"/>
      <family val="2"/>
      <scheme val="minor"/>
    </font>
    <font>
      <sz val="11"/>
      <color theme="1"/>
      <name val="Calibri"/>
      <family val="2"/>
      <scheme val="minor"/>
    </font>
    <font>
      <sz val="11"/>
      <color rgb="FF9C0006"/>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1"/>
      <name val="Arial"/>
      <family val="2"/>
    </font>
    <font>
      <sz val="9"/>
      <name val="Arial Narrow"/>
      <family val="2"/>
    </font>
    <font>
      <sz val="10"/>
      <name val="Arial"/>
      <family val="2"/>
    </font>
    <font>
      <sz val="9"/>
      <color theme="1"/>
      <name val="Arial Narrow"/>
      <family val="2"/>
    </font>
    <font>
      <sz val="9"/>
      <color rgb="FF000000"/>
      <name val="Arial Narrow"/>
      <family val="2"/>
    </font>
    <font>
      <sz val="10"/>
      <name val="Arial Narrow"/>
      <family val="2"/>
    </font>
    <font>
      <sz val="9"/>
      <color rgb="FF222222"/>
      <name val="Arial Narrow"/>
      <family val="2"/>
    </font>
    <font>
      <sz val="8"/>
      <name val="Arial Narrow"/>
      <family val="2"/>
    </font>
    <font>
      <sz val="8"/>
      <color indexed="81"/>
      <name val="Tahoma"/>
      <family val="2"/>
    </font>
    <font>
      <sz val="8"/>
      <name val="Arial"/>
      <family val="2"/>
    </font>
    <font>
      <sz val="10"/>
      <color rgb="FF222222"/>
      <name val="Arial"/>
      <family val="2"/>
    </font>
    <font>
      <b/>
      <sz val="9"/>
      <color indexed="81"/>
      <name val="Tahoma"/>
      <family val="2"/>
    </font>
    <font>
      <sz val="9"/>
      <color indexed="81"/>
      <name val="Tahoma"/>
      <family val="2"/>
    </font>
    <font>
      <sz val="11"/>
      <name val="Calibri"/>
      <family val="2"/>
      <scheme val="minor"/>
    </font>
    <font>
      <sz val="10"/>
      <name val="Calibri"/>
      <family val="2"/>
      <scheme val="minor"/>
    </font>
    <font>
      <sz val="10"/>
      <color theme="1"/>
      <name val="Calibri"/>
      <family val="2"/>
      <scheme val="minor"/>
    </font>
    <font>
      <sz val="10"/>
      <name val="Calibri"/>
      <family val="2"/>
    </font>
    <font>
      <sz val="10"/>
      <color rgb="FF000000"/>
      <name val="Calibri"/>
      <family val="2"/>
    </font>
    <font>
      <sz val="10"/>
      <color theme="1"/>
      <name val="Arial Narrow"/>
      <family val="2"/>
    </font>
    <font>
      <sz val="10"/>
      <color rgb="FF222222"/>
      <name val="Arial Narrow"/>
      <family val="2"/>
    </font>
    <font>
      <u/>
      <sz val="11"/>
      <color theme="10"/>
      <name val="Calibri"/>
      <family val="2"/>
      <scheme val="minor"/>
    </font>
  </fonts>
  <fills count="5">
    <fill>
      <patternFill patternType="none"/>
    </fill>
    <fill>
      <patternFill patternType="gray125"/>
    </fill>
    <fill>
      <patternFill patternType="solid">
        <fgColor rgb="FFFFC7CE"/>
      </patternFill>
    </fill>
    <fill>
      <patternFill patternType="solid">
        <fgColor theme="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s>
  <cellStyleXfs count="15">
    <xf numFmtId="0" fontId="0" fillId="0" borderId="0"/>
    <xf numFmtId="43" fontId="1" fillId="0" borderId="0" applyFont="0" applyFill="0" applyBorder="0" applyAlignment="0" applyProtection="0"/>
    <xf numFmtId="0" fontId="2" fillId="2" borderId="0" applyNumberFormat="0" applyBorder="0" applyAlignment="0" applyProtection="0"/>
    <xf numFmtId="0" fontId="5" fillId="3" borderId="0" applyNumberFormat="0" applyBorder="0" applyAlignment="0" applyProtection="0"/>
    <xf numFmtId="164" fontId="8" fillId="0" borderId="0" applyFont="0" applyFill="0" applyBorder="0" applyAlignment="0" applyProtection="0"/>
    <xf numFmtId="0" fontId="1" fillId="0" borderId="0"/>
    <xf numFmtId="166" fontId="8" fillId="0" borderId="0" applyFont="0" applyFill="0" applyBorder="0" applyAlignment="0" applyProtection="0"/>
    <xf numFmtId="0" fontId="1" fillId="0" borderId="0"/>
    <xf numFmtId="0" fontId="8" fillId="0" borderId="0"/>
    <xf numFmtId="166" fontId="1" fillId="0" borderId="0" applyFont="0" applyFill="0" applyBorder="0" applyAlignment="0" applyProtection="0"/>
    <xf numFmtId="164" fontId="8" fillId="0" borderId="0" applyFont="0" applyFill="0" applyBorder="0" applyAlignment="0" applyProtection="0"/>
    <xf numFmtId="0" fontId="8" fillId="0" borderId="0"/>
    <xf numFmtId="43" fontId="1" fillId="0" borderId="0" applyFont="0" applyFill="0" applyBorder="0" applyAlignment="0" applyProtection="0"/>
    <xf numFmtId="0" fontId="26" fillId="0" borderId="0" applyNumberFormat="0" applyFill="0" applyBorder="0" applyAlignment="0" applyProtection="0"/>
    <xf numFmtId="43" fontId="8" fillId="0" borderId="0" applyFont="0" applyFill="0" applyBorder="0" applyAlignment="0" applyProtection="0"/>
  </cellStyleXfs>
  <cellXfs count="91">
    <xf numFmtId="0" fontId="0" fillId="0" borderId="0" xfId="0"/>
    <xf numFmtId="0" fontId="7" fillId="4" borderId="1" xfId="0" applyFont="1" applyFill="1" applyBorder="1" applyAlignment="1">
      <alignment horizontal="center" vertical="center" wrapText="1"/>
    </xf>
    <xf numFmtId="0" fontId="7" fillId="4" borderId="1" xfId="0" applyFont="1" applyFill="1" applyBorder="1" applyAlignment="1">
      <alignment horizontal="left" vertical="center" wrapText="1"/>
    </xf>
    <xf numFmtId="0" fontId="9" fillId="4" borderId="0" xfId="0" applyFont="1" applyFill="1" applyBorder="1" applyAlignment="1">
      <alignment vertical="center" wrapText="1"/>
    </xf>
    <xf numFmtId="0" fontId="10" fillId="4" borderId="0" xfId="0" applyFont="1" applyFill="1" applyAlignment="1">
      <alignment horizontal="justify" vertical="center"/>
    </xf>
    <xf numFmtId="0" fontId="15" fillId="4" borderId="1" xfId="0" applyFont="1" applyFill="1" applyBorder="1" applyAlignment="1">
      <alignment horizontal="center" vertical="center" wrapText="1"/>
    </xf>
    <xf numFmtId="49" fontId="15" fillId="4"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7" fillId="0" borderId="1" xfId="0" applyFont="1" applyBorder="1" applyAlignment="1">
      <alignment wrapText="1"/>
    </xf>
    <xf numFmtId="0" fontId="7" fillId="0" borderId="1" xfId="0" applyFont="1" applyFill="1" applyBorder="1" applyAlignment="1">
      <alignment horizontal="left" vertical="center" wrapText="1"/>
    </xf>
    <xf numFmtId="0" fontId="7" fillId="0" borderId="1" xfId="0" applyFont="1" applyFill="1" applyBorder="1" applyAlignment="1">
      <alignment horizontal="justify" vertical="center" wrapText="1"/>
    </xf>
    <xf numFmtId="0" fontId="1" fillId="0" borderId="1" xfId="7" applyFont="1" applyFill="1" applyBorder="1" applyAlignment="1">
      <alignment horizontal="center" vertical="center" wrapText="1"/>
    </xf>
    <xf numFmtId="0" fontId="19" fillId="0" borderId="1" xfId="7" applyFont="1" applyFill="1" applyBorder="1" applyAlignment="1">
      <alignment horizontal="center" vertical="center" wrapText="1"/>
    </xf>
    <xf numFmtId="0" fontId="0" fillId="0" borderId="1" xfId="0" applyFont="1" applyFill="1" applyBorder="1" applyAlignment="1">
      <alignment horizontal="center" vertical="center" wrapText="1"/>
    </xf>
    <xf numFmtId="0" fontId="20" fillId="0" borderId="1" xfId="2" applyFont="1" applyFill="1" applyBorder="1" applyAlignment="1">
      <alignment horizontal="center" vertical="center" wrapText="1"/>
    </xf>
    <xf numFmtId="0" fontId="21" fillId="0" borderId="1" xfId="7" applyFont="1" applyFill="1" applyBorder="1" applyAlignment="1">
      <alignment horizontal="center" vertical="center" wrapText="1"/>
    </xf>
    <xf numFmtId="0" fontId="20" fillId="0" borderId="1" xfId="7" applyFont="1" applyFill="1" applyBorder="1" applyAlignment="1">
      <alignment horizontal="center" vertical="center" wrapText="1"/>
    </xf>
    <xf numFmtId="0" fontId="21" fillId="0" borderId="1" xfId="0" applyFont="1" applyFill="1" applyBorder="1" applyAlignment="1">
      <alignment horizontal="center" vertical="center" wrapText="1"/>
    </xf>
    <xf numFmtId="0" fontId="20" fillId="0" borderId="1" xfId="11" applyFont="1" applyFill="1" applyBorder="1" applyAlignment="1">
      <alignment horizontal="left" vertical="top" wrapText="1"/>
    </xf>
    <xf numFmtId="0" fontId="22"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1" fillId="0" borderId="7" xfId="7" applyFont="1" applyFill="1" applyBorder="1" applyAlignment="1">
      <alignment horizontal="center" vertical="center" wrapText="1"/>
    </xf>
    <xf numFmtId="0" fontId="11" fillId="0" borderId="5" xfId="0" applyNumberFormat="1" applyFont="1" applyFill="1" applyBorder="1" applyAlignment="1">
      <alignment horizontal="justify" vertical="center" wrapText="1"/>
    </xf>
    <xf numFmtId="0" fontId="11" fillId="0" borderId="5" xfId="4" applyNumberFormat="1" applyFont="1" applyFill="1" applyBorder="1" applyAlignment="1">
      <alignment horizontal="justify" vertical="center" wrapText="1"/>
    </xf>
    <xf numFmtId="0" fontId="11" fillId="0" borderId="5" xfId="0" applyFont="1" applyFill="1" applyBorder="1" applyAlignment="1">
      <alignment horizontal="justify" vertical="center" wrapText="1"/>
    </xf>
    <xf numFmtId="0" fontId="11" fillId="0" borderId="5" xfId="0" applyFont="1" applyFill="1" applyBorder="1" applyAlignment="1">
      <alignment horizontal="justify" vertical="top" wrapText="1"/>
    </xf>
    <xf numFmtId="0" fontId="11" fillId="0" borderId="1" xfId="0" applyNumberFormat="1" applyFont="1" applyFill="1" applyBorder="1" applyAlignment="1">
      <alignment horizontal="justify" vertical="center" wrapText="1"/>
    </xf>
    <xf numFmtId="0" fontId="0" fillId="0" borderId="5" xfId="0" applyFill="1" applyBorder="1" applyAlignment="1">
      <alignment wrapText="1"/>
    </xf>
    <xf numFmtId="0" fontId="24" fillId="0" borderId="5" xfId="0" applyFont="1" applyFill="1" applyBorder="1" applyAlignment="1">
      <alignment wrapText="1"/>
    </xf>
    <xf numFmtId="0" fontId="24" fillId="0" borderId="5" xfId="0" applyFont="1" applyFill="1" applyBorder="1" applyAlignment="1">
      <alignment vertical="top" wrapText="1"/>
    </xf>
    <xf numFmtId="0" fontId="24" fillId="0" borderId="5" xfId="0" applyFont="1" applyFill="1" applyBorder="1" applyAlignment="1">
      <alignment vertical="center" wrapText="1"/>
    </xf>
    <xf numFmtId="0" fontId="0" fillId="0" borderId="5" xfId="0" applyFill="1" applyBorder="1" applyAlignment="1">
      <alignment vertical="center" wrapText="1"/>
    </xf>
    <xf numFmtId="0" fontId="16" fillId="0" borderId="0" xfId="0" applyFont="1" applyFill="1" applyAlignment="1">
      <alignment horizontal="justify" vertical="justify"/>
    </xf>
    <xf numFmtId="0" fontId="6" fillId="0" borderId="4" xfId="8" applyFont="1" applyFill="1" applyBorder="1" applyAlignment="1">
      <alignment horizontal="justify" vertical="justify"/>
    </xf>
    <xf numFmtId="0" fontId="24" fillId="0" borderId="5" xfId="0" applyFont="1" applyFill="1" applyBorder="1" applyAlignment="1">
      <alignment horizontal="justify" vertical="center" wrapText="1"/>
    </xf>
    <xf numFmtId="0" fontId="0" fillId="0" borderId="1" xfId="0" applyBorder="1" applyAlignment="1">
      <alignment wrapText="1"/>
    </xf>
    <xf numFmtId="0" fontId="0" fillId="0" borderId="1" xfId="0" applyBorder="1" applyAlignment="1">
      <alignment vertical="center" wrapText="1"/>
    </xf>
    <xf numFmtId="0" fontId="0" fillId="0" borderId="1" xfId="0" applyFill="1" applyBorder="1" applyAlignment="1">
      <alignment horizontal="center" vertical="center" wrapText="1"/>
    </xf>
    <xf numFmtId="0" fontId="0" fillId="0" borderId="1" xfId="0" applyFill="1" applyBorder="1" applyAlignment="1">
      <alignment wrapText="1"/>
    </xf>
    <xf numFmtId="0" fontId="25" fillId="0" borderId="1" xfId="0" applyFont="1" applyBorder="1" applyAlignment="1">
      <alignment vertical="center" wrapText="1"/>
    </xf>
    <xf numFmtId="0" fontId="11" fillId="0" borderId="1" xfId="4" applyNumberFormat="1" applyFont="1" applyFill="1" applyBorder="1" applyAlignment="1">
      <alignment horizontal="justify" vertical="center" wrapText="1"/>
    </xf>
    <xf numFmtId="0" fontId="0" fillId="0" borderId="0" xfId="0" applyAlignment="1">
      <alignment wrapText="1"/>
    </xf>
    <xf numFmtId="0" fontId="4" fillId="0" borderId="0" xfId="0" applyFont="1" applyAlignment="1"/>
    <xf numFmtId="0" fontId="0" fillId="0" borderId="14" xfId="0" applyBorder="1" applyAlignment="1">
      <alignment wrapText="1"/>
    </xf>
    <xf numFmtId="0" fontId="0" fillId="0" borderId="15" xfId="0" applyBorder="1" applyAlignment="1">
      <alignment wrapText="1"/>
    </xf>
    <xf numFmtId="0" fontId="0" fillId="0" borderId="16" xfId="0" applyBorder="1" applyAlignment="1">
      <alignment wrapText="1"/>
    </xf>
    <xf numFmtId="0" fontId="0" fillId="0" borderId="17" xfId="0" applyBorder="1" applyAlignment="1">
      <alignment wrapText="1"/>
    </xf>
    <xf numFmtId="0" fontId="0" fillId="0" borderId="17" xfId="0" quotePrefix="1" applyBorder="1" applyAlignment="1">
      <alignment wrapText="1"/>
    </xf>
    <xf numFmtId="0" fontId="26" fillId="0" borderId="17" xfId="13" quotePrefix="1" applyBorder="1" applyAlignment="1">
      <alignment wrapText="1"/>
    </xf>
    <xf numFmtId="0" fontId="0" fillId="0" borderId="0" xfId="0" applyFill="1" applyAlignment="1">
      <alignment wrapText="1"/>
    </xf>
    <xf numFmtId="167" fontId="0" fillId="0" borderId="17" xfId="0" applyNumberFormat="1" applyBorder="1" applyAlignment="1">
      <alignment wrapText="1"/>
    </xf>
    <xf numFmtId="167" fontId="0" fillId="0" borderId="0" xfId="0" applyNumberFormat="1" applyAlignment="1">
      <alignment wrapText="1"/>
    </xf>
    <xf numFmtId="0" fontId="0" fillId="0" borderId="18" xfId="0" applyBorder="1" applyAlignment="1">
      <alignment wrapText="1"/>
    </xf>
    <xf numFmtId="14" fontId="0" fillId="0" borderId="19" xfId="0" applyNumberFormat="1" applyBorder="1" applyAlignment="1">
      <alignment wrapText="1"/>
    </xf>
    <xf numFmtId="0" fontId="5" fillId="3" borderId="14" xfId="3" applyBorder="1" applyAlignment="1">
      <alignment horizontal="left" wrapText="1"/>
    </xf>
    <xf numFmtId="0" fontId="5" fillId="3" borderId="20" xfId="3" applyBorder="1" applyAlignment="1">
      <alignment wrapText="1"/>
    </xf>
    <xf numFmtId="0" fontId="5" fillId="3" borderId="15" xfId="3" applyBorder="1" applyAlignment="1">
      <alignment wrapText="1"/>
    </xf>
    <xf numFmtId="0" fontId="15" fillId="0" borderId="1" xfId="0" applyFont="1" applyFill="1" applyBorder="1" applyAlignment="1">
      <alignment horizontal="left" vertical="center" wrapText="1"/>
    </xf>
    <xf numFmtId="165" fontId="15" fillId="0" borderId="1" xfId="1" applyNumberFormat="1" applyFont="1" applyFill="1" applyBorder="1" applyAlignment="1">
      <alignment wrapText="1"/>
    </xf>
    <xf numFmtId="0" fontId="15" fillId="0" borderId="1" xfId="0" applyFont="1" applyFill="1" applyBorder="1" applyAlignment="1">
      <alignment wrapText="1"/>
    </xf>
    <xf numFmtId="3" fontId="15" fillId="0" borderId="1" xfId="0" applyNumberFormat="1" applyFont="1" applyFill="1" applyBorder="1" applyAlignment="1">
      <alignment horizontal="center" vertical="center" wrapText="1"/>
    </xf>
    <xf numFmtId="14" fontId="15" fillId="4" borderId="1"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2" fontId="7" fillId="0" borderId="1" xfId="0" applyNumberFormat="1" applyFont="1" applyFill="1" applyBorder="1" applyAlignment="1">
      <alignment horizontal="left" vertical="center" wrapText="1"/>
    </xf>
    <xf numFmtId="0" fontId="9" fillId="0" borderId="0" xfId="0" applyFont="1" applyFill="1" applyBorder="1" applyAlignment="1">
      <alignment vertical="center" wrapText="1"/>
    </xf>
    <xf numFmtId="0" fontId="12" fillId="0" borderId="1" xfId="0" applyFont="1" applyFill="1" applyBorder="1" applyAlignment="1">
      <alignment vertical="center" wrapText="1"/>
    </xf>
    <xf numFmtId="0" fontId="12" fillId="0" borderId="0" xfId="0" applyFont="1" applyFill="1" applyBorder="1" applyAlignment="1">
      <alignment horizontal="left" wrapText="1"/>
    </xf>
    <xf numFmtId="0" fontId="12" fillId="0" borderId="0" xfId="0" applyFont="1" applyFill="1" applyBorder="1" applyAlignment="1">
      <alignment wrapText="1"/>
    </xf>
    <xf numFmtId="0" fontId="12" fillId="0" borderId="1" xfId="0" applyFont="1" applyFill="1" applyBorder="1" applyAlignment="1">
      <alignment wrapText="1"/>
    </xf>
    <xf numFmtId="0" fontId="7" fillId="0" borderId="7" xfId="0"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3" fillId="0" borderId="0" xfId="0" applyFont="1" applyFill="1" applyAlignment="1">
      <alignment wrapText="1"/>
    </xf>
    <xf numFmtId="0" fontId="7" fillId="0" borderId="6" xfId="0" applyFont="1" applyFill="1" applyBorder="1" applyAlignment="1">
      <alignment horizontal="left" vertical="center" wrapText="1"/>
    </xf>
    <xf numFmtId="168" fontId="15" fillId="4" borderId="1" xfId="0" applyNumberFormat="1" applyFont="1" applyFill="1" applyBorder="1" applyAlignment="1">
      <alignment horizontal="center" vertical="center" wrapText="1"/>
    </xf>
    <xf numFmtId="165" fontId="15" fillId="0" borderId="1" xfId="1" applyNumberFormat="1" applyFont="1" applyFill="1" applyBorder="1" applyAlignment="1">
      <alignment horizontal="right" wrapText="1"/>
    </xf>
    <xf numFmtId="0" fontId="15" fillId="4" borderId="1" xfId="0" applyFont="1" applyFill="1" applyBorder="1" applyAlignment="1">
      <alignment horizontal="right" vertical="center" wrapText="1"/>
    </xf>
    <xf numFmtId="0" fontId="15" fillId="0" borderId="1" xfId="0" applyFont="1" applyFill="1" applyBorder="1" applyAlignment="1">
      <alignment horizontal="right" vertical="center" wrapText="1"/>
    </xf>
    <xf numFmtId="0" fontId="0" fillId="0" borderId="8" xfId="0" applyFill="1" applyBorder="1" applyAlignment="1">
      <alignment horizontal="center" wrapText="1"/>
    </xf>
    <xf numFmtId="0" fontId="0" fillId="0" borderId="10" xfId="0" applyFill="1" applyBorder="1" applyAlignment="1">
      <alignment horizontal="center" wrapText="1"/>
    </xf>
    <xf numFmtId="0" fontId="0" fillId="0" borderId="9" xfId="0" applyFill="1" applyBorder="1" applyAlignment="1">
      <alignment horizontal="center" wrapText="1"/>
    </xf>
    <xf numFmtId="0" fontId="0" fillId="0" borderId="2" xfId="0" applyFill="1" applyBorder="1" applyAlignment="1">
      <alignment horizontal="center" wrapText="1"/>
    </xf>
    <xf numFmtId="0" fontId="0" fillId="0" borderId="0" xfId="0" applyFill="1" applyBorder="1" applyAlignment="1">
      <alignment horizontal="center" wrapText="1"/>
    </xf>
    <xf numFmtId="0" fontId="0" fillId="0" borderId="3" xfId="0" applyFill="1" applyBorder="1" applyAlignment="1">
      <alignment horizontal="center" wrapText="1"/>
    </xf>
    <xf numFmtId="0" fontId="0" fillId="0" borderId="11" xfId="0" applyFill="1" applyBorder="1" applyAlignment="1">
      <alignment horizontal="center" wrapText="1"/>
    </xf>
    <xf numFmtId="0" fontId="0" fillId="0" borderId="13" xfId="0" applyFill="1" applyBorder="1" applyAlignment="1">
      <alignment horizontal="center" wrapText="1"/>
    </xf>
    <xf numFmtId="0" fontId="0" fillId="0" borderId="12" xfId="0" applyFill="1" applyBorder="1" applyAlignment="1">
      <alignment horizontal="center" wrapText="1"/>
    </xf>
  </cellXfs>
  <cellStyles count="15">
    <cellStyle name="Énfasis1" xfId="3" builtinId="29"/>
    <cellStyle name="Hipervínculo" xfId="13" builtinId="8"/>
    <cellStyle name="Incorrecto" xfId="2" builtinId="27"/>
    <cellStyle name="Millares" xfId="1" builtinId="3"/>
    <cellStyle name="Millares 2" xfId="12"/>
    <cellStyle name="Millares 2 3" xfId="14"/>
    <cellStyle name="Millares 6" xfId="4"/>
    <cellStyle name="Millares 9" xfId="10"/>
    <cellStyle name="Moneda 2 2" xfId="9"/>
    <cellStyle name="Moneda 3 2" xfId="6"/>
    <cellStyle name="Normal" xfId="0" builtinId="0"/>
    <cellStyle name="Normal 2" xfId="8"/>
    <cellStyle name="Normal 2 2" xfId="11"/>
    <cellStyle name="Normal 6" xfId="7"/>
    <cellStyle name="Normal 7" xfId="5"/>
  </cellStyles>
  <dxfs count="14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calcChain" Target="calcChain.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DOMINGUEZG/Downloads/Formato%20Modificaciones%20Plan%20de%20Contrataci&#243;n%20canal%20de%20internet%20gastos%20de%20transporte%20y%20comunicaci&#243;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FDOMINGUEZG/Downloads/Formato%20Modificaciones%20Plan%20de%20Contrataci&#243;n%201174%20adicion%20p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cv11\planeacion\Oficial\Plan%20de%20Contratacion\Plan%20de%20Adquisiciones%202017\P.I.%20y%20viabilidades%2031\VIABILIDADES%20FUNCIONAMIENTO%20-%20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FDOMINGUEZG/Downloads/Formato%20Modificaciones%20Plan%20de%20Contrataci&#243;n%20adicion%20y%20prorrogas%20corporativa%2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FDOMINGUEZG/Downloads/Formato%20Modificaciones%20Plan%20de%20Contrataci&#243;n%20adicion%20y%20prorrogas%20otras%20dependencias%2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rv-cv11\planeacion\Oficial\Plan%20de%20Contratacion\Plan%20de%20Adquisiciones%202017\P.I.%20y%20viabilidades%20Funcionamiento\VIABILIDADES%20FUNCIONAMIENTO%20-%20201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erv-cv11\planeacion\Oficial\Plan%20de%20Contratacion\Plan%20de%20Adquisiciones%202017\P.I.%20y%20Viabilidades%20404\VIABILIDADES%20404%20-%20201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FDOMINGUEZG/Downloads/Formato%20Modificaciones%20Plan%20de%20Contrataci&#243;n%20adicion%20y%20prorrogas%20otras%20dependencias%2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FDOMINGUEZG/Downloads/Formato%20Modificaciones%20Plan%20materiales%20y%20elementos%20especializados%20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FDOMINGUEZG/Downloads/Formato%20Modificacion%20adiciones%20943-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listas"/>
    </sheetNames>
    <sheetDataSet>
      <sheetData sheetId="0" refreshError="1">
        <row r="19">
          <cell r="D19" t="str">
            <v>Adquisición del servicio, instalación y puesta en funcionamiento de un Canal de Internet alterno para la Caja de la Vivienda Popular, de conformidad con las características del anexo técnico</v>
          </cell>
        </row>
      </sheetData>
      <sheetData sheetId="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3 (2)"/>
      <sheetName val="Hoja3"/>
      <sheetName val="listas"/>
    </sheetNames>
    <sheetDataSet>
      <sheetData sheetId="0" refreshError="1">
        <row r="18">
          <cell r="D18" t="str">
            <v xml:space="preserve">Adición y Prorroga al contrato 327 de 2017 cuyo objeto es “Contratar el arrendamiento de equipos tecnologicos y perifericos con destino a las diferentes dependencias de la caja de la vivienda popular.” </v>
          </cell>
        </row>
      </sheetData>
      <sheetData sheetId="1" refreshError="1">
        <row r="18">
          <cell r="D18" t="str">
            <v xml:space="preserve">Adición y Prorroga al contrato 327 de 2017 cuyo objeto es “Contratar el arrendamiento de equipos tecnologicos y perifericos con destino a las diferentes dependencias de la caja de la vivienda popular.” </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001"/>
      <sheetName val="FUN-002"/>
      <sheetName val="FUN-003"/>
      <sheetName val="FUN-004"/>
      <sheetName val="FUN-005"/>
      <sheetName val="FUN-006"/>
      <sheetName val="FUN-007"/>
      <sheetName val="FUN-008"/>
      <sheetName val="FUN-009"/>
      <sheetName val="FUN-010"/>
      <sheetName val="FUN-011"/>
      <sheetName val="FUN-012"/>
      <sheetName val="FUN-013"/>
      <sheetName val="FUN-014"/>
      <sheetName val="FUN-015"/>
      <sheetName val="FUN-016"/>
      <sheetName val="FUN-017"/>
      <sheetName val="FUN-018"/>
      <sheetName val="FUN-019"/>
      <sheetName val="FUN-020"/>
      <sheetName val="FUN-021"/>
      <sheetName val="FUN-022"/>
      <sheetName val="FUN-023"/>
      <sheetName val="FUN-024"/>
      <sheetName val="FUN-025"/>
      <sheetName val="FUN-026"/>
      <sheetName val="FUN-027"/>
      <sheetName val="FUN-028 "/>
      <sheetName val="FUN-029"/>
      <sheetName val="FUN-030"/>
      <sheetName val="FUN-031"/>
      <sheetName val="FUN-032"/>
      <sheetName val="FUN-033"/>
      <sheetName val="FUN-034"/>
      <sheetName val="FUN-035"/>
      <sheetName val="FUN-036"/>
      <sheetName val="FUN-037"/>
      <sheetName val="FUN-038"/>
      <sheetName val="FUN-039)"/>
      <sheetName val="FUN-040"/>
      <sheetName val="FUN-041"/>
      <sheetName val="FUN-042"/>
      <sheetName val="FUN-043"/>
      <sheetName val="FUN-044"/>
      <sheetName val="FUN-045 (ANUL)"/>
      <sheetName val="FUN-046"/>
      <sheetName val="FUN-047"/>
      <sheetName val="FUN-048"/>
      <sheetName val="FUN-049"/>
      <sheetName val="FUN-050"/>
      <sheetName val="FUN-051"/>
      <sheetName val="FUN-052"/>
      <sheetName val="FUN-053"/>
      <sheetName val="FUN-054"/>
      <sheetName val="FUN-055"/>
      <sheetName val="FUN-056"/>
      <sheetName val="FUN-057"/>
      <sheetName val="FUN-058"/>
      <sheetName val="FUN-059"/>
      <sheetName val="FUN-060"/>
      <sheetName val="FUN-061"/>
      <sheetName val="FUN-062"/>
      <sheetName val="FUN-063"/>
      <sheetName val="FUN-064"/>
      <sheetName val="FUN-065"/>
      <sheetName val="FUN-066"/>
      <sheetName val="FUN-067 (anulada)"/>
      <sheetName val="FUN-068"/>
      <sheetName val="FUN-069"/>
      <sheetName val="FUN-070"/>
      <sheetName val="FUN-071"/>
      <sheetName val="FUN-072 (anulada)"/>
      <sheetName val="FUN-073"/>
      <sheetName val="FUN-074 (anulada)"/>
      <sheetName val="FUN-075"/>
      <sheetName val="FUN-076"/>
      <sheetName val="FUN-077"/>
      <sheetName val="FUN-078"/>
      <sheetName val="FUN-079"/>
      <sheetName val="FUN-080"/>
      <sheetName val="FUN-081"/>
      <sheetName val="FUN-082"/>
      <sheetName val="FUN-083  (ANUL.)"/>
      <sheetName val="FUN-084"/>
      <sheetName val="FUN-085(ANUL.)"/>
      <sheetName val="FUN-086"/>
      <sheetName val="FUN-087"/>
      <sheetName val="FUN-088"/>
      <sheetName val="FUN-089"/>
      <sheetName val=" FUN-090 (ANULADA)"/>
      <sheetName val="FUN-091"/>
      <sheetName val="FUN-092"/>
      <sheetName val="FUN-093"/>
      <sheetName val="FUN-094"/>
      <sheetName val=" FUN-95 (ANULADA)"/>
      <sheetName val="FUN-096"/>
      <sheetName val="FUN-097"/>
      <sheetName val=" FUN-098"/>
      <sheetName val=" FUN-099"/>
      <sheetName val="FUN-100"/>
      <sheetName val="FUN-101"/>
      <sheetName val="FUN-102"/>
      <sheetName val=" FUN-103 (ANUL)"/>
      <sheetName val=" FUN-104"/>
      <sheetName val=" FUN-105"/>
      <sheetName val=" FUN-106"/>
      <sheetName val=" FUN-107"/>
      <sheetName val=" FUN-108"/>
      <sheetName val=" FUN-109"/>
      <sheetName val=" FUN-110"/>
      <sheetName val="FUN-111"/>
      <sheetName val="FUN-112"/>
      <sheetName val="FUN-113"/>
      <sheetName val="FUN-114"/>
      <sheetName val="FUN-115"/>
      <sheetName val="FUN-116"/>
      <sheetName val="FUN-117"/>
      <sheetName val="FUN-118"/>
      <sheetName val="FUN - BASE."/>
      <sheetName val="FUN-119"/>
      <sheetName val="Hoja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row r="20">
          <cell r="L20" t="str">
            <v>Prestación de servicios profesionales para brindar asesoría jurídica y acompañamiento externo en la gestión contractual y demás trámites administrativos que sean requeridos.</v>
          </cell>
        </row>
      </sheetData>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 val="Hoja4"/>
      <sheetName val="Hoja5"/>
      <sheetName val="Hoja6"/>
    </sheetNames>
    <sheetDataSet>
      <sheetData sheetId="0" refreshError="1">
        <row r="18">
          <cell r="D18" t="str">
            <v>Adición y prorroga del contrato  128 de 2017 cuyo objeto es Prestación de servicios profesionales para realizar el acompañamiento en las diferentes actuaciones jurídicas en especial las contractuales a cargo de la Dirección de Gestión Corporativa y CID, especialmente en lo relacionado con los procesos de contratación que sean radicados por las diferentes dependencias de la CVP</v>
          </cell>
        </row>
        <row r="26">
          <cell r="D26" t="str">
            <v>Adición y prorroga del contrato  175 de 2017 cuyo objeto es Prestar servicios profesionales para apoyar el impulso de los procesos disciplinarios que se adelanten en la Caja de la Vivienda Popular y que se encuentran a cargo de la Dirección de Gestión Corporativa y CID en primera instancia.</v>
          </cell>
        </row>
        <row r="34">
          <cell r="D34" t="str">
            <v>Adición y prorroga del contrato  129 de 2017 cuyo objeto es Prestación de servicios profesionales para el desarrollo y acompañamiento jurídico de los diferentes procesos de contratación, en sus etapas de planeación, pre-contractual contractual, post-contractual y archivo definitivo del expediente contractual, con el fin de garantizar el cumplimiento de las metas formuladas en los diferentes proyectos misionales y de fortalecimiento institucional de la Caja de la Vivienda Popular</v>
          </cell>
        </row>
      </sheetData>
      <sheetData sheetId="1" refreshError="1">
        <row r="18">
          <cell r="D18" t="str">
            <v>Adición y prorroga del contrato  155 de 2017 cuyo objeto es Prestación de servicios profesionales para el acompañamiento a la Dirección de Gestión Corporativa y CID, en la revisión, elaboración, monitoreo y articulación de las diferentes actuaciones jurídicas a su cargo.</v>
          </cell>
        </row>
        <row r="26">
          <cell r="D26" t="str">
            <v>Adición y prorroga del contrato  4 de 2017 cuyo objeto es Prestación de Servicios Profesionales para el desarrollo de las diferentes actividades jurídicas y administrativas de la Dirección de Gestión Corporativa y CID.</v>
          </cell>
        </row>
        <row r="34">
          <cell r="D34" t="str">
            <v xml:space="preserve">Adición y prorroga del contrato  113 de 2017 cuyo objeto es Prestación de servicios profesionales apoyando la gestión documental, inventario, manejo físico y digital del archivo de gestión contractual en cumplimiento de los procesos y procedimientos de la Dirección de Gestión Corporativa y CID de la Caja de Vivienda Popular. </v>
          </cell>
        </row>
      </sheetData>
      <sheetData sheetId="2" refreshError="1">
        <row r="18">
          <cell r="D18" t="str">
            <v>Adición y prorroga del contrato  376 de 2017 cuyo objeto es Prestación de servicios profesionales para brindar asesoria juridica y acompañamiento externo en la gestion contractual y demas tramites adminitrativos que sean requeridos</v>
          </cell>
        </row>
        <row r="26">
          <cell r="D26" t="str">
            <v>Adición y prorroga del contrato  18 de 2017 cuyo objeto es Prestación de servicios profesionales especializados para la asesoría jurídica en materia contractual, fiduciaria y tributaria de la Caja de la Vivienda Popular.</v>
          </cell>
        </row>
        <row r="34">
          <cell r="D34" t="str">
            <v>Adición y prorroga del contrato  73 de 2017 cuyo objeto es Prestación de servicios profesionales para la implementación de las acciones necesarias en el fortalecimiento de servicio al ciudadano de la CVP, en temas relacionados con la operación de aplicativos y/o sistemas de información, socialización y sensibilización de la normatividad vigente, protocolo de servicio al ciudadano, implementación de procedimientos y posicionamiento de piezas comunicativas de la entidad</v>
          </cell>
        </row>
      </sheetData>
      <sheetData sheetId="3" refreshError="1">
        <row r="18">
          <cell r="D18" t="str">
            <v>Adición y prorroga del contrato  124 de 2017 cuyo objeto es Prestar los servicios de apoyo a la Dirección de Gestión Corporativa y CID en las actividades administrativas y operativas relacionadas con los procesos misionales y de fortalecimiento institucional de la Caja de la Vivienda Popular.</v>
          </cell>
        </row>
        <row r="26">
          <cell r="D26" t="str">
            <v>Adición y prorroga del contrato  67 de 2017 cuyo objeto es Prestar los servicios de apoyo a la gestión, en la atención al servicio al ciudadano, teniendo en cuenta los protocolos, procedimientos y lineamientos establecidos por la CVP.</v>
          </cell>
        </row>
        <row r="34">
          <cell r="D34" t="str">
            <v>Adición y prorroga del contrato  66 de 2017 cuyo objeto es Prestar los servicios de apoyo a la gestión, en la atención al servicio al ciudadano, teniendo en cuenta los protocolos, procedimientos y lineamientos establecidos por la CVP.</v>
          </cell>
        </row>
      </sheetData>
      <sheetData sheetId="4" refreshError="1">
        <row r="18">
          <cell r="D18" t="str">
            <v>Adición y prorroga del contrato  91 de 2017 cuyo objeto es Prestación de servicios para apoyar técnicamente en las actividades administrativas relacionadas con la organización de documentos, bases de datos, consolidación de información y demás aspectos requeridos por la Dirección de Gestión Corporativa y CID.</v>
          </cell>
        </row>
        <row r="26">
          <cell r="D26" t="str">
            <v>Adición y prorroga del contrato  68 de 2017 cuyo objeto es Prestar los servicios de apoyo a la gestión, en la atención al servicio al ciudadano, teniendo en cuenta los protocolos, procedimientos y lineamientos establecidos por la CVP.</v>
          </cell>
        </row>
        <row r="34">
          <cell r="D34" t="str">
            <v>Adición y prorroga del contrato  78 de 2017 cuyo objeto es Prestar los servicios de apoyo a la gestión, en la atención al servicio al ciudadano, teniendo en cuenta los protocolos, procedimientos y lineamientos establecidos por la CVP.</v>
          </cell>
        </row>
      </sheetData>
      <sheetData sheetId="5" refreshError="1">
        <row r="18">
          <cell r="D18" t="str">
            <v>Adición y prorroga del contrato  444 de 2017 cuyo objeto es Prestación de servicios para apoyar operativamente las diferentes actividades relacionadas con el archivo de gestión contractual que se encuentra a cargo de la Dirección de Gestión Corporativa y CID, de conformidad con las políticas institucionales de archivo y la normatividad vigente.</v>
          </cell>
        </row>
        <row r="26">
          <cell r="D26" t="str">
            <v>Adición y prorroga del contrato  440 de 2017 cuyo objeto es Prestación de servicios para apoyar operativamente las diferentes actividades relacionadas con el archivo de gestión contractual que se encuentra a cargo de la Dirección de Gestión Corporativa y CID, de conformidad con las políticas institucionales de archivo y la normatividad vigente.</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04- 1"/>
      <sheetName val="404-2"/>
      <sheetName val="404-3"/>
      <sheetName val="404-4"/>
      <sheetName val="404-5"/>
      <sheetName val="honorarios1"/>
      <sheetName val="honorarios2"/>
      <sheetName val="honorarios3"/>
      <sheetName val="honorarios4"/>
      <sheetName val="honorarios5"/>
      <sheetName val="REMUNERACION1"/>
      <sheetName val="REMUNERACION2"/>
      <sheetName val="REMUNERACION3"/>
    </sheetNames>
    <sheetDataSet>
      <sheetData sheetId="0" refreshError="1">
        <row r="18">
          <cell r="D18" t="str">
            <v>Adición y prorroga del contrato  185 de 2017 cuyo objeto es Prestar servicios profesionales para apoyar a la CVP en el desarrollo de auditorias internas, seguimiento y evaluación a los planes establecidos para favorecer el Sistema de Control Interno y el mejoramiento del Sistema Integrado de Gestión de la Entidad.</v>
          </cell>
        </row>
        <row r="26">
          <cell r="D26" t="str">
            <v xml:space="preserve">Adición y prorroga del contrato  84 de 2017 cuyo objeto es Prestar servicios profesionales a la CVP, a través del seguimiento y evaluación a los procesos para fortalecer el Sistema Integrado de Gestión, la sostenibilidad del MECI, y apoyo a la ejecución del plan operativo de Control Interno. </v>
          </cell>
        </row>
      </sheetData>
      <sheetData sheetId="1" refreshError="1">
        <row r="18">
          <cell r="D18" t="str">
            <v>Adición y prorroga del contrato  49 de 2017 cuyo objeto es Prestación de Servicios profesionales en el desarrollo de actividades administrativas relacionadas con los procedimientos, actuaciones, competencias y tramites en general que se encuentren a cargo de la Dirección Jurídica de la Caja de la Vivienda Popular</v>
          </cell>
        </row>
        <row r="26">
          <cell r="D26" t="str">
            <v>Adición y prorroga del contrato  580 de 2017 cuyo objeto es Prestar servicios profesionales a la Dirección Jurídica en el ejercicio de las actividades de conceptualización, revisión de actos administrativos y demás actividades que requieran ser ejecutadas por la Caja de la Vivienda Popular</v>
          </cell>
        </row>
      </sheetData>
      <sheetData sheetId="2" refreshError="1">
        <row r="18">
          <cell r="D18" t="str">
            <v>Adición y prorroga del contrato  26 de 2017 cuyo objeto es Prestar servicios profesionales para apoyar el área Financiera en la Ejecución y seguimiento presupuestal de la CVP.</v>
          </cell>
        </row>
        <row r="26">
          <cell r="D26" t="str">
            <v>Adición y prorroga del contrato  24 de 2017 cuyo objeto es Prestar servicios profesionales en el área contable, aplicando la normatividad vigente y atendiendo los procesos y procedimientos establecidos por la CVP.</v>
          </cell>
        </row>
        <row r="34">
          <cell r="D34" t="str">
            <v xml:space="preserve">Adición y prorroga del contrato  183 de 2017 cuyo objeto es Prestar servicios profesionales a la Caja de la Vivienda Popular en las actividades relacionadas con el proceso de cartera, aplicando la normatividad vigente y los procedimientos establecidos por la Subdirección Financiera </v>
          </cell>
        </row>
      </sheetData>
      <sheetData sheetId="3" refreshError="1">
        <row r="18">
          <cell r="D18" t="str">
            <v>Adición y prorroga del contrato  50 de 2017 cuyo objeto es Prestar servicios profesionales para apoyar la gestión de los procesos de planeación,  seguimiento, proyección y evaluación de los proyectos de inversión y los planes de gestión de la Caja de la Vivienda Popular,identificando necesidades y generando metodologías acorde a los lineamientos y normatividad vigente.</v>
          </cell>
        </row>
        <row r="26">
          <cell r="D26" t="str">
            <v>Adición y prorroga del contrato  60 de 2017 cuyo objeto es  Prestar servicios profesionales para apoyar los procesos de planeación, seguimiento, evaluación y ajuste de los proyectos de inversión y los planes de gestión de la Caja de la Vivienda Popular, la consolidación del PMR y el registro de la información correspondiente en los Sistemas PREDIS y SEGPLAN.</v>
          </cell>
        </row>
        <row r="34">
          <cell r="D34" t="str">
            <v>Adición y prorroga del contrato  75 de 2017 cuyo objeto es Prestar servicios profesionales para apoyar a la Oficina Asesora de Planeación en actividades de gestión y administración del Sistema Integrado de Gestión identificando necesidades y generando metodologías acorde a los lineamientos y normatividad vigente.</v>
          </cell>
        </row>
      </sheetData>
      <sheetData sheetId="4" refreshError="1">
        <row r="18">
          <cell r="D18" t="str">
            <v xml:space="preserve">Adición y prorroga del contrato  58 de 2017 cuyo objeto es Prestar servicios profesionales para apoyar la planeación, programación, seguimiento y ejecución de los diferentes proyectos de inversión de la CVP </v>
          </cell>
        </row>
        <row r="26">
          <cell r="D26" t="str">
            <v xml:space="preserve">Adición y prorroga del contrato  77 de 2017 cuyo objeto es Prestación de servicios profesionales para realiza el  proceso de convergencia   hacia el nuevo marco de regulación contable de caja  la vivienda popular. </v>
          </cell>
        </row>
        <row r="34">
          <cell r="D34" t="str">
            <v>Adición y prorroga del contrato  69 de 2017 cuyo objeto es Prestar servicios profesionales para apoyar la realizar, implementación, actualización y seguimiento de los instrumentos archivísticos de la entidad, en desarrollo del Subsistema Interno de Gestión Documental y Archivos (SIGA)</v>
          </cell>
        </row>
      </sheetData>
      <sheetData sheetId="5" refreshError="1">
        <row r="18">
          <cell r="D18" t="str">
            <v>Adición y prorroga del contrato  40 de 2017 cuyo objeto es Prestar los servicios profesionales para ejercer la representación judicial y extrajudicial, en defensa de los intereses de la Caja de la Vivienda Popular, así como realizar el seguimiento al cumplimiento de sentencias a nivel interno como interinstitucional y llevar a cabo las actuaciones necesarias para el saneamiento de los predios que asi lo requieran.</v>
          </cell>
        </row>
        <row r="26">
          <cell r="D26" t="str">
            <v>Adición y prorroga del contrato  48 de 2017 cuyo objeto es Prestar servicios profesionales especializados para llevar a cabo la representacion judicial de la Caja de la Vivienda Popular.</v>
          </cell>
        </row>
        <row r="34">
          <cell r="D34" t="str">
            <v>Adición y prorroga del contrato  61 de 2017 cuyo objeto es Prestar los servicios profesionales a la Direccion Juridica en desarrollo de las actividades de conceptualización jurídica, proyección y revisión de actos administrativos y demas actuaciones administrativas requeridas en la ejecución de las actividades propias de la Entidad.</v>
          </cell>
        </row>
      </sheetData>
      <sheetData sheetId="6" refreshError="1">
        <row r="18">
          <cell r="D18" t="str">
            <v>Adición y prorroga del contrato  52 de 2017 cuyo objeto es Prestar los servicios profesionales especializados para representar como apoderado   judicial y extrajudicial a la Caja de la Vivienda Popular en materia administrativa y constitucional, atendiendo como Procurador Judicial los procesos asignados ante los Despachos competentes.</v>
          </cell>
        </row>
        <row r="26">
          <cell r="D26" t="str">
            <v>Adición y prorroga del contrato  44 de 2017 cuyo objeto es Prestar servicios profesionales para apoyar los procesos de planeación y  seguimiento de los proyectos de inversión de la Caja de la Vivienda Popular,  y el registro de la información correspondiente en los Sistemas PREDIS y SEGPLAN.</v>
          </cell>
        </row>
        <row r="34">
          <cell r="D34" t="str">
            <v>Adición y prorroga del contrato  51 de 2017 cuyo objeto es Prestar los servicios profesionales  a la Oficina Asesora de Planeación en actividades de apoyo a la programación, seguimiento y evaluación de los subistemas del Sisitema Integrado de Gestión acorde a los lineamientos y normatividad vigente</v>
          </cell>
        </row>
      </sheetData>
      <sheetData sheetId="7" refreshError="1">
        <row r="18">
          <cell r="D18" t="str">
            <v>Adición y prorroga del contrato  72 de 2017 cuyo objeto es Prestar los servicios profesionales a la Oficina Asesora de Planeación para apoyar en la gestión, implementación, mantenimiento y seguimiento de los subsistemas del sistema integrado de gestión de la Caja de la Vivienda Popular</v>
          </cell>
        </row>
        <row r="26">
          <cell r="D26" t="str">
            <v xml:space="preserve">Adición y prorroga del contrato  46 de 2017 cuyo objeto es Prestación de Servicios Profesionales en la Subdirección Administrativa, para el apoyo del área de Talento Humano en especial las actividades relacionadas con seguridad y salud en el Trabajo, acuerdos de gestión y evaluaciones de desempeño. </v>
          </cell>
        </row>
        <row r="34">
          <cell r="D34" t="str">
            <v>Adición y prorroga del contrato  57 de 2017 cuyo objeto es Prestar los servicios profesionales para brindar apoyo administrativo y de archivo en las actividades que desarrolla la Subdirección Administrativa de la CVP.</v>
          </cell>
        </row>
      </sheetData>
      <sheetData sheetId="8" refreshError="1">
        <row r="18">
          <cell r="D18" t="str">
            <v>Adición y prorroga del contrato  43 de 2017 cuyo objeto es Prestación de servicios profesionales para realizar el acompañamiento administrativo y financiero, en la elaboración, seguimiento y control de los documentos que hacen parte de la gestión contractual de la CVP</v>
          </cell>
        </row>
        <row r="26">
          <cell r="D26" t="str">
            <v>Adición y prorroga del contrato  32 de 2017 cuyo objeto es Prestación de servicios profesionales para registrar, depurar, analizar y ajustar la información contable de la Caja de la Vivienda Popular, garantizando la confiabilidad, oportunidad, y razonabilidad, dando cumplimiento a la normatividad, los procedimientos y lineamientos establecidos por la entidad</v>
          </cell>
        </row>
        <row r="34">
          <cell r="D34" t="str">
            <v>Adición y prorroga del contrato  31 de 2017 cuyo objeto es Prestar los servicios profesionales para apoyar a la Dirección de Gestión Corporativa y CID, en la revisión, elaboración y seguimiento de los aspectos financieros y contables que se requieran en los distintos procesos de la gestión contractual, que adelanta la CVP</v>
          </cell>
        </row>
      </sheetData>
      <sheetData sheetId="9" refreshError="1">
        <row r="18">
          <cell r="D18" t="str">
            <v>Adición y prorroga del contrato  122 de 2017 cuyo objeto es Prestación de Servicios Profesionales para efectuar la verificación, depuración, registros y ajustes contables de las operaciones financieras derivadas de la gestión de la Entidad, ejerciendo el autocontrol y garantizando la oportunidad y confiabilidad de la información.</v>
          </cell>
        </row>
        <row r="26">
          <cell r="D26" t="str">
            <v>Adición y prorroga del contrato  37 de 2017 cuyo objeto es Prestación de Servicios Profesionales para analizar, registrar, consolidar y presentar la información contable y tributaria de la CVP, garantizando su oportunidad, confiabilidad, razonabilidad e integrabilidad, en cumplimiento a la normatividad vigente, y a  los procedimientos y lineamientos dados por la Entidad.</v>
          </cell>
        </row>
      </sheetData>
      <sheetData sheetId="10" refreshError="1">
        <row r="18">
          <cell r="D18" t="str">
            <v>Adición y prorroga del contrato  55 de 2017 cuyo objeto es Prestar los servicios de apoyo a la gestión a la Dirección Jurídica en lo relacionado con el seguimiento y control de los procesos judiciales y extrajudiciales de la Caja de la Vivienda Popular.</v>
          </cell>
        </row>
        <row r="26">
          <cell r="D26" t="str">
            <v>Adición y prorroga del contrato  30 de 2017 cuyo objeto es Prestar los servicios de apoyo a la subdirección financiera en el desarrollo de las actividades propias de la gestión financiera, de acuerdo con las normas vigentes, los procedimientos y los lineamientos internos de la CVP</v>
          </cell>
        </row>
        <row r="34">
          <cell r="D34" t="str">
            <v>Adición y prorroga del contrato  38 de 2017 cuyo objeto es Prestar los servicios técnicos para la Subdirección Financiera  de la CVP, en las actividades relacionadas  al proceso de órdenes de pago en los módulos  SI CAPITAL Y OPGET- Secretaria de Hacienda Distrital.</v>
          </cell>
        </row>
      </sheetData>
      <sheetData sheetId="11" refreshError="1">
        <row r="18">
          <cell r="D18" t="str">
            <v xml:space="preserve">Adición y prorroga del contrato  41 de 2017 cuyo objeto es Prestar servicios técnicos desarrollando actividades relacionadas con el proceso financiero que permita el pago opotuno de los compromisos adquiridos por la CVP con terceros. </v>
          </cell>
        </row>
        <row r="26">
          <cell r="D26" t="str">
            <v>Adición y prorroga del contrato  23 de 2017 cuyo objeto es Prestación de servicios de apoyo en las actividades de planeación, ejecución y control del proceso financiero de la CVP, además del trámite de las PQRS de competencia de la Subdirección Financiera, teniendo en cuenta la normatividad vigente.</v>
          </cell>
        </row>
        <row r="34">
          <cell r="D34" t="str">
            <v>Adición y prorroga del contrato  33 de 2017 cuyo objeto es Prestar servicios técnicos en el proceso financiero, de acuerdo con la normatividad vigente y los procedimientos establecidos por la Subdirección Financiera de la CVP.</v>
          </cell>
        </row>
      </sheetData>
      <sheetData sheetId="12" refreshError="1">
        <row r="18">
          <cell r="D18" t="str">
            <v xml:space="preserve">Adición y prorroga del contrato  35 de 2017 cuyo objeto es Prestar los servicios de apoyo  desarrollando actividades relacionadas con el proceso financiero que permita el pago opotuno de los compromisos adquiridos por la CVP con terceros. </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001"/>
      <sheetName val="FUN-002"/>
      <sheetName val="FUN-003"/>
      <sheetName val="FUN-004"/>
      <sheetName val="FUN-005"/>
      <sheetName val="FUN-006"/>
      <sheetName val="FUN-007"/>
      <sheetName val="FUN-008"/>
      <sheetName val="FUN-009"/>
      <sheetName val="FUN-010"/>
      <sheetName val="FUN-011"/>
      <sheetName val="FUN-012"/>
      <sheetName val="FUN-013"/>
      <sheetName val="FUN-014"/>
      <sheetName val="FUN-015"/>
      <sheetName val="FUN-016"/>
      <sheetName val="FUN-017"/>
      <sheetName val="FUN-018"/>
      <sheetName val="FUN-019"/>
      <sheetName val="FUN-020"/>
      <sheetName val="FUN-021"/>
      <sheetName val="FUN-022"/>
      <sheetName val="FUN-023"/>
      <sheetName val="FUN-024"/>
      <sheetName val="FUN-025"/>
      <sheetName val="FUN-026"/>
      <sheetName val="FUN-027"/>
      <sheetName val="FUN-028 "/>
      <sheetName val="FUN-029"/>
      <sheetName val="FUN-030"/>
      <sheetName val="FUN-031"/>
      <sheetName val="FUN-032"/>
      <sheetName val="FUN-033"/>
      <sheetName val="FUN-034"/>
      <sheetName val="FUN-035"/>
      <sheetName val="FUN-036"/>
      <sheetName val="FUN-037"/>
      <sheetName val="FUN-038"/>
      <sheetName val="FUN-039)"/>
      <sheetName val="FUN-040"/>
      <sheetName val="FUN-041"/>
      <sheetName val="FUN-042"/>
      <sheetName val="FUN-043"/>
      <sheetName val="FUN-044"/>
      <sheetName val="FUN-045 (ANUL)"/>
      <sheetName val="FUN-046"/>
      <sheetName val="FUN-047"/>
      <sheetName val="FUN-048"/>
      <sheetName val="FUN-049"/>
      <sheetName val="FUN-050"/>
      <sheetName val="FUN-051"/>
      <sheetName val="FUN-052"/>
      <sheetName val="FUN-053"/>
      <sheetName val="FUN-054"/>
      <sheetName val="FUN-055"/>
      <sheetName val="FUN-056"/>
      <sheetName val="FUN-057"/>
      <sheetName val="FUN-058"/>
      <sheetName val="FUN-059"/>
      <sheetName val="FUN-060"/>
      <sheetName val="FUN-061"/>
      <sheetName val="FUN-062"/>
      <sheetName val="FUN-063"/>
      <sheetName val="FUN-064"/>
      <sheetName val="FUN-065"/>
      <sheetName val="FUN-066"/>
      <sheetName val="FUN-067 (anulada)"/>
      <sheetName val="FUN-068"/>
      <sheetName val="FUN-069"/>
      <sheetName val="FUN-070"/>
      <sheetName val="FUN-071"/>
      <sheetName val="FUN-072 (anulada)"/>
      <sheetName val="FUN-073"/>
      <sheetName val="FUN-074 (anulada)"/>
      <sheetName val="FUN-075"/>
      <sheetName val="FUN-076"/>
      <sheetName val="FUN-077"/>
      <sheetName val="FUN-078"/>
      <sheetName val="FUN-079"/>
      <sheetName val="FUN-080"/>
      <sheetName val="FUN-081"/>
      <sheetName val="FUN-082"/>
      <sheetName val="FUN-083  (ANUL.)"/>
      <sheetName val="FUN-084"/>
      <sheetName val="FUN-085(ANUL.)"/>
      <sheetName val="FUN-086"/>
      <sheetName val="FUN-087"/>
      <sheetName val="FUN-088"/>
      <sheetName val="FUN-089"/>
      <sheetName val=" FUN-090 (ANULADA)"/>
      <sheetName val="FUN-091"/>
      <sheetName val="FUN-092"/>
      <sheetName val="FUN-093"/>
      <sheetName val="FUN-094"/>
      <sheetName val=" FUN-95 (ANULADA)"/>
      <sheetName val="FUN-096"/>
      <sheetName val="FUN-097"/>
      <sheetName val=" FUN-098"/>
      <sheetName val=" FUN-099"/>
      <sheetName val="FUN-100"/>
      <sheetName val="FUN-101"/>
      <sheetName val="FUN-102"/>
      <sheetName val=" FUN-103 (ANUL)"/>
      <sheetName val=" FUN-104"/>
      <sheetName val=" FUN-105"/>
      <sheetName val=" FUN-106"/>
      <sheetName val=" FUN-107"/>
      <sheetName val=" FUN-108"/>
      <sheetName val=" FUN-109"/>
      <sheetName val=" FUN-110"/>
      <sheetName val="FUN-111"/>
      <sheetName val="FUN-112"/>
      <sheetName val="FUN-113"/>
      <sheetName val="FUN-114"/>
      <sheetName val="FUN-115"/>
      <sheetName val="FUN-116"/>
      <sheetName val="FUN-116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row r="20">
          <cell r="L20" t="str">
            <v>Suministro e instalación de luminarias tipo LED, para las instalaciones de la Caja de la Vivienda Popular</v>
          </cell>
        </row>
      </sheetData>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FOR - 001"/>
      <sheetName val="FOR - 002"/>
      <sheetName val="FOR - 003"/>
      <sheetName val="FOR - 004"/>
      <sheetName val="FOR - 005"/>
      <sheetName val="FOR - 006"/>
      <sheetName val="FOR - 007"/>
      <sheetName val="FOR - 008"/>
      <sheetName val="FOR - 009"/>
      <sheetName val="FOR - 010"/>
      <sheetName val="ANULADA"/>
      <sheetName val="FOR - 012"/>
      <sheetName val="FOR - 013)"/>
      <sheetName val="FOR - 014"/>
      <sheetName val="FOR - 015"/>
      <sheetName val="FOR - 016"/>
      <sheetName val="FOR - 017"/>
      <sheetName val="FOR - 018"/>
      <sheetName val="FOR - 019"/>
      <sheetName val="FOR - 020"/>
      <sheetName val="FOR - 021"/>
      <sheetName val="FOR - 022"/>
      <sheetName val="FOR - 023"/>
      <sheetName val="FOR - 024"/>
      <sheetName val="FOR - 025"/>
      <sheetName val="FOR - 026"/>
      <sheetName val="FOR - 027"/>
      <sheetName val="FOR - 028"/>
      <sheetName val="FOR - 029"/>
      <sheetName val="FOR - 030"/>
      <sheetName val="FOR - 031"/>
      <sheetName val="FOR - 032"/>
      <sheetName val="FOR - 033"/>
      <sheetName val="FOR - 034"/>
      <sheetName val="FOR - 035"/>
      <sheetName val="FOR - 036"/>
      <sheetName val="FOR - 037"/>
      <sheetName val="FOR - 038"/>
      <sheetName val="FOR - 039"/>
      <sheetName val="FOR - 040"/>
      <sheetName val="FOR - 041"/>
      <sheetName val="FOR - 042"/>
      <sheetName val="FOR - 043"/>
      <sheetName val="FOR - 044"/>
      <sheetName val="FOR - 045"/>
      <sheetName val="FOR - 046"/>
      <sheetName val="FOR - 047"/>
      <sheetName val="FOR - 048"/>
      <sheetName val="FOR - 049"/>
      <sheetName val="FOR - 050"/>
      <sheetName val="FOR - 051"/>
      <sheetName val=" (ANUL)"/>
      <sheetName val="FOR - 053"/>
      <sheetName val="FOR - 054"/>
      <sheetName val="FOR - 055"/>
      <sheetName val="FOR - 056"/>
      <sheetName val="FOR - 057"/>
      <sheetName val="FOR - 058"/>
      <sheetName val="FOR - 059"/>
      <sheetName val="FOR - 060"/>
      <sheetName val=" FOR-061 (ANUL)"/>
      <sheetName val="FOR - 062"/>
      <sheetName val="FOR - 063"/>
      <sheetName val="FOR - 064"/>
      <sheetName val="FOR-065 ANULADA"/>
      <sheetName val="FOR - 066"/>
      <sheetName val="FOR - 067"/>
      <sheetName val="FOR - 068"/>
      <sheetName val="FOR - 069"/>
      <sheetName val="FOR - 070"/>
      <sheetName val="FOR - 071"/>
      <sheetName val="FOR - 072"/>
      <sheetName val="FOR - 073"/>
      <sheetName val="FOR - 074"/>
      <sheetName val="FOR - 075"/>
      <sheetName val="FOR - 076"/>
      <sheetName val="FOR - 077"/>
      <sheetName val="FOR - 078"/>
      <sheetName val="FOR - 079"/>
      <sheetName val="FOR - 080"/>
      <sheetName val="FOR - 081"/>
      <sheetName val="FOR - 082"/>
      <sheetName val="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row r="20">
          <cell r="L20" t="str">
            <v>Adicion y prorroga al contrato de obra 611 de 2016 cuyo objeto es Realizar las reparaciones locativas requeridas en el sotano, primer nivel, archivo y demas zonas priorizadas de la sede de la Caja de Vivienda Popular, ubicadas en la calle 54 n° 13-30 de la ciudad de Bogota D.C</v>
          </cell>
        </row>
      </sheetData>
      <sheetData sheetId="47" refreshError="1">
        <row r="20">
          <cell r="L20" t="str">
            <v xml:space="preserve">Adicion y prorroga al contrato de interventoria 586 de 2016 cuyo objeto es Interventora técnica, financiera, administrativa, legal, social y ambiental a las reparaciones locativas requeridas en el sótano, primer nivel, archivo y demás zonas priorizadas de la sede de la Caja de la Vivienda Popular, ubicada en la calle 54 no. 13-30 de la ciudad de Bogotá D.C </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04- 1"/>
      <sheetName val="404-2"/>
      <sheetName val="404-3"/>
      <sheetName val="404-4"/>
      <sheetName val="404-5"/>
      <sheetName val="honorarios1"/>
      <sheetName val="honorarios2"/>
      <sheetName val="honorarios3"/>
      <sheetName val="honorarios4"/>
      <sheetName val="honorarios5"/>
      <sheetName val="REMUNERACION1"/>
      <sheetName val="REMUNERACION2"/>
      <sheetName val="REMUNERACION3"/>
    </sheetNames>
    <sheetDataSet>
      <sheetData sheetId="0" refreshError="1"/>
      <sheetData sheetId="1" refreshError="1">
        <row r="34">
          <cell r="D34" t="str">
            <v>Adición y prorroga del contrato  47 de 2017 cuyo objeto es Prestar los servicios profesionales a la Subdirección Administrativa para realizar las actividades relacionadas con la sostenibilidad del Sistema Integrado de Gestión incluyendo el Proceso de Gestión Humana, que garantice de manera eficiente la ejecución de sus actividades.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listas"/>
    </sheetNames>
    <sheetDataSet>
      <sheetData sheetId="0" refreshError="1">
        <row r="18">
          <cell r="D18" t="str">
            <v>Contratar la adquisición de equipos "esclerometro y escaner" con los cuales se realizan pruebas de concreto, necesarios para cumplir con la funcion misional de la Direccion de Mejoramiento de Vivienda.</v>
          </cell>
        </row>
      </sheetData>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listas"/>
    </sheetNames>
    <sheetDataSet>
      <sheetData sheetId="0" refreshError="1">
        <row r="17">
          <cell r="D17" t="str">
            <v>Adición y prorroga al contrato 188 de 2017 cuyo objeto es "Prestar los servicios profesionales a la oficina asesora de comunicaciones de la caja de la vivienda popular en la implementación de la ley de transparencia y del derecho de acceso a la información, conforme a los planes de acción y bajo los principios de  divulgación proactiva y rendición de cuentas a la ciudadanía."</v>
          </cell>
        </row>
        <row r="26">
          <cell r="D26" t="str">
            <v>Adición y prorroga al contrato 110 de 2017 cuyo objeto es "prestar los servicios profesionales a la oficina asesora de comunicaciones para la  producción  y publicación de contenidos digitales sobre la gestión de la caja de la vivienda popular, garantizando la comunicación efectiva de las acciones de promoción en redes sociales y otros mecanismos de interacción con la ciudadanía de conformidad con gobierno en línea."</v>
          </cell>
        </row>
        <row r="35">
          <cell r="D35" t="str">
            <v>Adición y prorroga al contrato 127 de 2017 cuyo objeto es "Prestar los servicios profesionales a la Oficina Asesora de Comunicaciones en  la elaboración de Diseño Gráfico requerido para la promoción de los proyectos de la Caja de la Vivienda Popular bajo la guía de imagen distrital,  garantizando las visualizaciones urbanísticas y arquitectónicas en video (Render) y otros mecanismos para la divulgación y comprensión con la ciudadanía."</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L1202"/>
  <sheetViews>
    <sheetView tabSelected="1" topLeftCell="A13" workbookViewId="0">
      <selection activeCell="B9" sqref="B9"/>
    </sheetView>
  </sheetViews>
  <sheetFormatPr baseColWidth="10" defaultColWidth="10.85546875" defaultRowHeight="15" x14ac:dyDescent="0.25"/>
  <cols>
    <col min="1" max="1" width="10.85546875" style="46"/>
    <col min="2" max="2" width="25.7109375" style="46" customWidth="1"/>
    <col min="3" max="3" width="66.42578125" style="46" customWidth="1"/>
    <col min="4" max="5" width="15.140625" style="46" customWidth="1"/>
    <col min="6" max="6" width="17.42578125" style="46" customWidth="1"/>
    <col min="7" max="8" width="19.5703125" style="46" customWidth="1"/>
    <col min="9" max="9" width="16.42578125" style="46" customWidth="1"/>
    <col min="10" max="10" width="16.140625" style="46" customWidth="1"/>
    <col min="11" max="11" width="16.7109375" style="46" customWidth="1"/>
    <col min="12" max="12" width="37.5703125" style="46" customWidth="1"/>
    <col min="13" max="13" width="14" style="46" customWidth="1"/>
    <col min="14" max="257" width="10.85546875" style="46"/>
    <col min="258" max="258" width="25.7109375" style="46" customWidth="1"/>
    <col min="259" max="259" width="66.42578125" style="46" customWidth="1"/>
    <col min="260" max="261" width="15.140625" style="46" customWidth="1"/>
    <col min="262" max="262" width="17.42578125" style="46" customWidth="1"/>
    <col min="263" max="263" width="19.5703125" style="46" customWidth="1"/>
    <col min="264" max="264" width="29.85546875" style="46" customWidth="1"/>
    <col min="265" max="265" width="16.42578125" style="46" customWidth="1"/>
    <col min="266" max="266" width="16.140625" style="46" customWidth="1"/>
    <col min="267" max="267" width="16.7109375" style="46" customWidth="1"/>
    <col min="268" max="268" width="47.140625" style="46" customWidth="1"/>
    <col min="269" max="269" width="14" style="46" customWidth="1"/>
    <col min="270" max="513" width="10.85546875" style="46"/>
    <col min="514" max="514" width="25.7109375" style="46" customWidth="1"/>
    <col min="515" max="515" width="66.42578125" style="46" customWidth="1"/>
    <col min="516" max="517" width="15.140625" style="46" customWidth="1"/>
    <col min="518" max="518" width="17.42578125" style="46" customWidth="1"/>
    <col min="519" max="519" width="19.5703125" style="46" customWidth="1"/>
    <col min="520" max="520" width="29.85546875" style="46" customWidth="1"/>
    <col min="521" max="521" width="16.42578125" style="46" customWidth="1"/>
    <col min="522" max="522" width="16.140625" style="46" customWidth="1"/>
    <col min="523" max="523" width="16.7109375" style="46" customWidth="1"/>
    <col min="524" max="524" width="47.140625" style="46" customWidth="1"/>
    <col min="525" max="525" width="14" style="46" customWidth="1"/>
    <col min="526" max="769" width="10.85546875" style="46"/>
    <col min="770" max="770" width="25.7109375" style="46" customWidth="1"/>
    <col min="771" max="771" width="66.42578125" style="46" customWidth="1"/>
    <col min="772" max="773" width="15.140625" style="46" customWidth="1"/>
    <col min="774" max="774" width="17.42578125" style="46" customWidth="1"/>
    <col min="775" max="775" width="19.5703125" style="46" customWidth="1"/>
    <col min="776" max="776" width="29.85546875" style="46" customWidth="1"/>
    <col min="777" max="777" width="16.42578125" style="46" customWidth="1"/>
    <col min="778" max="778" width="16.140625" style="46" customWidth="1"/>
    <col min="779" max="779" width="16.7109375" style="46" customWidth="1"/>
    <col min="780" max="780" width="47.140625" style="46" customWidth="1"/>
    <col min="781" max="781" width="14" style="46" customWidth="1"/>
    <col min="782" max="1025" width="10.85546875" style="46"/>
    <col min="1026" max="1026" width="25.7109375" style="46" customWidth="1"/>
    <col min="1027" max="1027" width="66.42578125" style="46" customWidth="1"/>
    <col min="1028" max="1029" width="15.140625" style="46" customWidth="1"/>
    <col min="1030" max="1030" width="17.42578125" style="46" customWidth="1"/>
    <col min="1031" max="1031" width="19.5703125" style="46" customWidth="1"/>
    <col min="1032" max="1032" width="29.85546875" style="46" customWidth="1"/>
    <col min="1033" max="1033" width="16.42578125" style="46" customWidth="1"/>
    <col min="1034" max="1034" width="16.140625" style="46" customWidth="1"/>
    <col min="1035" max="1035" width="16.7109375" style="46" customWidth="1"/>
    <col min="1036" max="1036" width="47.140625" style="46" customWidth="1"/>
    <col min="1037" max="1037" width="14" style="46" customWidth="1"/>
    <col min="1038" max="1281" width="10.85546875" style="46"/>
    <col min="1282" max="1282" width="25.7109375" style="46" customWidth="1"/>
    <col min="1283" max="1283" width="66.42578125" style="46" customWidth="1"/>
    <col min="1284" max="1285" width="15.140625" style="46" customWidth="1"/>
    <col min="1286" max="1286" width="17.42578125" style="46" customWidth="1"/>
    <col min="1287" max="1287" width="19.5703125" style="46" customWidth="1"/>
    <col min="1288" max="1288" width="29.85546875" style="46" customWidth="1"/>
    <col min="1289" max="1289" width="16.42578125" style="46" customWidth="1"/>
    <col min="1290" max="1290" width="16.140625" style="46" customWidth="1"/>
    <col min="1291" max="1291" width="16.7109375" style="46" customWidth="1"/>
    <col min="1292" max="1292" width="47.140625" style="46" customWidth="1"/>
    <col min="1293" max="1293" width="14" style="46" customWidth="1"/>
    <col min="1294" max="1537" width="10.85546875" style="46"/>
    <col min="1538" max="1538" width="25.7109375" style="46" customWidth="1"/>
    <col min="1539" max="1539" width="66.42578125" style="46" customWidth="1"/>
    <col min="1540" max="1541" width="15.140625" style="46" customWidth="1"/>
    <col min="1542" max="1542" width="17.42578125" style="46" customWidth="1"/>
    <col min="1543" max="1543" width="19.5703125" style="46" customWidth="1"/>
    <col min="1544" max="1544" width="29.85546875" style="46" customWidth="1"/>
    <col min="1545" max="1545" width="16.42578125" style="46" customWidth="1"/>
    <col min="1546" max="1546" width="16.140625" style="46" customWidth="1"/>
    <col min="1547" max="1547" width="16.7109375" style="46" customWidth="1"/>
    <col min="1548" max="1548" width="47.140625" style="46" customWidth="1"/>
    <col min="1549" max="1549" width="14" style="46" customWidth="1"/>
    <col min="1550" max="1793" width="10.85546875" style="46"/>
    <col min="1794" max="1794" width="25.7109375" style="46" customWidth="1"/>
    <col min="1795" max="1795" width="66.42578125" style="46" customWidth="1"/>
    <col min="1796" max="1797" width="15.140625" style="46" customWidth="1"/>
    <col min="1798" max="1798" width="17.42578125" style="46" customWidth="1"/>
    <col min="1799" max="1799" width="19.5703125" style="46" customWidth="1"/>
    <col min="1800" max="1800" width="29.85546875" style="46" customWidth="1"/>
    <col min="1801" max="1801" width="16.42578125" style="46" customWidth="1"/>
    <col min="1802" max="1802" width="16.140625" style="46" customWidth="1"/>
    <col min="1803" max="1803" width="16.7109375" style="46" customWidth="1"/>
    <col min="1804" max="1804" width="47.140625" style="46" customWidth="1"/>
    <col min="1805" max="1805" width="14" style="46" customWidth="1"/>
    <col min="1806" max="2049" width="10.85546875" style="46"/>
    <col min="2050" max="2050" width="25.7109375" style="46" customWidth="1"/>
    <col min="2051" max="2051" width="66.42578125" style="46" customWidth="1"/>
    <col min="2052" max="2053" width="15.140625" style="46" customWidth="1"/>
    <col min="2054" max="2054" width="17.42578125" style="46" customWidth="1"/>
    <col min="2055" max="2055" width="19.5703125" style="46" customWidth="1"/>
    <col min="2056" max="2056" width="29.85546875" style="46" customWidth="1"/>
    <col min="2057" max="2057" width="16.42578125" style="46" customWidth="1"/>
    <col min="2058" max="2058" width="16.140625" style="46" customWidth="1"/>
    <col min="2059" max="2059" width="16.7109375" style="46" customWidth="1"/>
    <col min="2060" max="2060" width="47.140625" style="46" customWidth="1"/>
    <col min="2061" max="2061" width="14" style="46" customWidth="1"/>
    <col min="2062" max="2305" width="10.85546875" style="46"/>
    <col min="2306" max="2306" width="25.7109375" style="46" customWidth="1"/>
    <col min="2307" max="2307" width="66.42578125" style="46" customWidth="1"/>
    <col min="2308" max="2309" width="15.140625" style="46" customWidth="1"/>
    <col min="2310" max="2310" width="17.42578125" style="46" customWidth="1"/>
    <col min="2311" max="2311" width="19.5703125" style="46" customWidth="1"/>
    <col min="2312" max="2312" width="29.85546875" style="46" customWidth="1"/>
    <col min="2313" max="2313" width="16.42578125" style="46" customWidth="1"/>
    <col min="2314" max="2314" width="16.140625" style="46" customWidth="1"/>
    <col min="2315" max="2315" width="16.7109375" style="46" customWidth="1"/>
    <col min="2316" max="2316" width="47.140625" style="46" customWidth="1"/>
    <col min="2317" max="2317" width="14" style="46" customWidth="1"/>
    <col min="2318" max="2561" width="10.85546875" style="46"/>
    <col min="2562" max="2562" width="25.7109375" style="46" customWidth="1"/>
    <col min="2563" max="2563" width="66.42578125" style="46" customWidth="1"/>
    <col min="2564" max="2565" width="15.140625" style="46" customWidth="1"/>
    <col min="2566" max="2566" width="17.42578125" style="46" customWidth="1"/>
    <col min="2567" max="2567" width="19.5703125" style="46" customWidth="1"/>
    <col min="2568" max="2568" width="29.85546875" style="46" customWidth="1"/>
    <col min="2569" max="2569" width="16.42578125" style="46" customWidth="1"/>
    <col min="2570" max="2570" width="16.140625" style="46" customWidth="1"/>
    <col min="2571" max="2571" width="16.7109375" style="46" customWidth="1"/>
    <col min="2572" max="2572" width="47.140625" style="46" customWidth="1"/>
    <col min="2573" max="2573" width="14" style="46" customWidth="1"/>
    <col min="2574" max="2817" width="10.85546875" style="46"/>
    <col min="2818" max="2818" width="25.7109375" style="46" customWidth="1"/>
    <col min="2819" max="2819" width="66.42578125" style="46" customWidth="1"/>
    <col min="2820" max="2821" width="15.140625" style="46" customWidth="1"/>
    <col min="2822" max="2822" width="17.42578125" style="46" customWidth="1"/>
    <col min="2823" max="2823" width="19.5703125" style="46" customWidth="1"/>
    <col min="2824" max="2824" width="29.85546875" style="46" customWidth="1"/>
    <col min="2825" max="2825" width="16.42578125" style="46" customWidth="1"/>
    <col min="2826" max="2826" width="16.140625" style="46" customWidth="1"/>
    <col min="2827" max="2827" width="16.7109375" style="46" customWidth="1"/>
    <col min="2828" max="2828" width="47.140625" style="46" customWidth="1"/>
    <col min="2829" max="2829" width="14" style="46" customWidth="1"/>
    <col min="2830" max="3073" width="10.85546875" style="46"/>
    <col min="3074" max="3074" width="25.7109375" style="46" customWidth="1"/>
    <col min="3075" max="3075" width="66.42578125" style="46" customWidth="1"/>
    <col min="3076" max="3077" width="15.140625" style="46" customWidth="1"/>
    <col min="3078" max="3078" width="17.42578125" style="46" customWidth="1"/>
    <col min="3079" max="3079" width="19.5703125" style="46" customWidth="1"/>
    <col min="3080" max="3080" width="29.85546875" style="46" customWidth="1"/>
    <col min="3081" max="3081" width="16.42578125" style="46" customWidth="1"/>
    <col min="3082" max="3082" width="16.140625" style="46" customWidth="1"/>
    <col min="3083" max="3083" width="16.7109375" style="46" customWidth="1"/>
    <col min="3084" max="3084" width="47.140625" style="46" customWidth="1"/>
    <col min="3085" max="3085" width="14" style="46" customWidth="1"/>
    <col min="3086" max="3329" width="10.85546875" style="46"/>
    <col min="3330" max="3330" width="25.7109375" style="46" customWidth="1"/>
    <col min="3331" max="3331" width="66.42578125" style="46" customWidth="1"/>
    <col min="3332" max="3333" width="15.140625" style="46" customWidth="1"/>
    <col min="3334" max="3334" width="17.42578125" style="46" customWidth="1"/>
    <col min="3335" max="3335" width="19.5703125" style="46" customWidth="1"/>
    <col min="3336" max="3336" width="29.85546875" style="46" customWidth="1"/>
    <col min="3337" max="3337" width="16.42578125" style="46" customWidth="1"/>
    <col min="3338" max="3338" width="16.140625" style="46" customWidth="1"/>
    <col min="3339" max="3339" width="16.7109375" style="46" customWidth="1"/>
    <col min="3340" max="3340" width="47.140625" style="46" customWidth="1"/>
    <col min="3341" max="3341" width="14" style="46" customWidth="1"/>
    <col min="3342" max="3585" width="10.85546875" style="46"/>
    <col min="3586" max="3586" width="25.7109375" style="46" customWidth="1"/>
    <col min="3587" max="3587" width="66.42578125" style="46" customWidth="1"/>
    <col min="3588" max="3589" width="15.140625" style="46" customWidth="1"/>
    <col min="3590" max="3590" width="17.42578125" style="46" customWidth="1"/>
    <col min="3591" max="3591" width="19.5703125" style="46" customWidth="1"/>
    <col min="3592" max="3592" width="29.85546875" style="46" customWidth="1"/>
    <col min="3593" max="3593" width="16.42578125" style="46" customWidth="1"/>
    <col min="3594" max="3594" width="16.140625" style="46" customWidth="1"/>
    <col min="3595" max="3595" width="16.7109375" style="46" customWidth="1"/>
    <col min="3596" max="3596" width="47.140625" style="46" customWidth="1"/>
    <col min="3597" max="3597" width="14" style="46" customWidth="1"/>
    <col min="3598" max="3841" width="10.85546875" style="46"/>
    <col min="3842" max="3842" width="25.7109375" style="46" customWidth="1"/>
    <col min="3843" max="3843" width="66.42578125" style="46" customWidth="1"/>
    <col min="3844" max="3845" width="15.140625" style="46" customWidth="1"/>
    <col min="3846" max="3846" width="17.42578125" style="46" customWidth="1"/>
    <col min="3847" max="3847" width="19.5703125" style="46" customWidth="1"/>
    <col min="3848" max="3848" width="29.85546875" style="46" customWidth="1"/>
    <col min="3849" max="3849" width="16.42578125" style="46" customWidth="1"/>
    <col min="3850" max="3850" width="16.140625" style="46" customWidth="1"/>
    <col min="3851" max="3851" width="16.7109375" style="46" customWidth="1"/>
    <col min="3852" max="3852" width="47.140625" style="46" customWidth="1"/>
    <col min="3853" max="3853" width="14" style="46" customWidth="1"/>
    <col min="3854" max="4097" width="10.85546875" style="46"/>
    <col min="4098" max="4098" width="25.7109375" style="46" customWidth="1"/>
    <col min="4099" max="4099" width="66.42578125" style="46" customWidth="1"/>
    <col min="4100" max="4101" width="15.140625" style="46" customWidth="1"/>
    <col min="4102" max="4102" width="17.42578125" style="46" customWidth="1"/>
    <col min="4103" max="4103" width="19.5703125" style="46" customWidth="1"/>
    <col min="4104" max="4104" width="29.85546875" style="46" customWidth="1"/>
    <col min="4105" max="4105" width="16.42578125" style="46" customWidth="1"/>
    <col min="4106" max="4106" width="16.140625" style="46" customWidth="1"/>
    <col min="4107" max="4107" width="16.7109375" style="46" customWidth="1"/>
    <col min="4108" max="4108" width="47.140625" style="46" customWidth="1"/>
    <col min="4109" max="4109" width="14" style="46" customWidth="1"/>
    <col min="4110" max="4353" width="10.85546875" style="46"/>
    <col min="4354" max="4354" width="25.7109375" style="46" customWidth="1"/>
    <col min="4355" max="4355" width="66.42578125" style="46" customWidth="1"/>
    <col min="4356" max="4357" width="15.140625" style="46" customWidth="1"/>
    <col min="4358" max="4358" width="17.42578125" style="46" customWidth="1"/>
    <col min="4359" max="4359" width="19.5703125" style="46" customWidth="1"/>
    <col min="4360" max="4360" width="29.85546875" style="46" customWidth="1"/>
    <col min="4361" max="4361" width="16.42578125" style="46" customWidth="1"/>
    <col min="4362" max="4362" width="16.140625" style="46" customWidth="1"/>
    <col min="4363" max="4363" width="16.7109375" style="46" customWidth="1"/>
    <col min="4364" max="4364" width="47.140625" style="46" customWidth="1"/>
    <col min="4365" max="4365" width="14" style="46" customWidth="1"/>
    <col min="4366" max="4609" width="10.85546875" style="46"/>
    <col min="4610" max="4610" width="25.7109375" style="46" customWidth="1"/>
    <col min="4611" max="4611" width="66.42578125" style="46" customWidth="1"/>
    <col min="4612" max="4613" width="15.140625" style="46" customWidth="1"/>
    <col min="4614" max="4614" width="17.42578125" style="46" customWidth="1"/>
    <col min="4615" max="4615" width="19.5703125" style="46" customWidth="1"/>
    <col min="4616" max="4616" width="29.85546875" style="46" customWidth="1"/>
    <col min="4617" max="4617" width="16.42578125" style="46" customWidth="1"/>
    <col min="4618" max="4618" width="16.140625" style="46" customWidth="1"/>
    <col min="4619" max="4619" width="16.7109375" style="46" customWidth="1"/>
    <col min="4620" max="4620" width="47.140625" style="46" customWidth="1"/>
    <col min="4621" max="4621" width="14" style="46" customWidth="1"/>
    <col min="4622" max="4865" width="10.85546875" style="46"/>
    <col min="4866" max="4866" width="25.7109375" style="46" customWidth="1"/>
    <col min="4867" max="4867" width="66.42578125" style="46" customWidth="1"/>
    <col min="4868" max="4869" width="15.140625" style="46" customWidth="1"/>
    <col min="4870" max="4870" width="17.42578125" style="46" customWidth="1"/>
    <col min="4871" max="4871" width="19.5703125" style="46" customWidth="1"/>
    <col min="4872" max="4872" width="29.85546875" style="46" customWidth="1"/>
    <col min="4873" max="4873" width="16.42578125" style="46" customWidth="1"/>
    <col min="4874" max="4874" width="16.140625" style="46" customWidth="1"/>
    <col min="4875" max="4875" width="16.7109375" style="46" customWidth="1"/>
    <col min="4876" max="4876" width="47.140625" style="46" customWidth="1"/>
    <col min="4877" max="4877" width="14" style="46" customWidth="1"/>
    <col min="4878" max="5121" width="10.85546875" style="46"/>
    <col min="5122" max="5122" width="25.7109375" style="46" customWidth="1"/>
    <col min="5123" max="5123" width="66.42578125" style="46" customWidth="1"/>
    <col min="5124" max="5125" width="15.140625" style="46" customWidth="1"/>
    <col min="5126" max="5126" width="17.42578125" style="46" customWidth="1"/>
    <col min="5127" max="5127" width="19.5703125" style="46" customWidth="1"/>
    <col min="5128" max="5128" width="29.85546875" style="46" customWidth="1"/>
    <col min="5129" max="5129" width="16.42578125" style="46" customWidth="1"/>
    <col min="5130" max="5130" width="16.140625" style="46" customWidth="1"/>
    <col min="5131" max="5131" width="16.7109375" style="46" customWidth="1"/>
    <col min="5132" max="5132" width="47.140625" style="46" customWidth="1"/>
    <col min="5133" max="5133" width="14" style="46" customWidth="1"/>
    <col min="5134" max="5377" width="10.85546875" style="46"/>
    <col min="5378" max="5378" width="25.7109375" style="46" customWidth="1"/>
    <col min="5379" max="5379" width="66.42578125" style="46" customWidth="1"/>
    <col min="5380" max="5381" width="15.140625" style="46" customWidth="1"/>
    <col min="5382" max="5382" width="17.42578125" style="46" customWidth="1"/>
    <col min="5383" max="5383" width="19.5703125" style="46" customWidth="1"/>
    <col min="5384" max="5384" width="29.85546875" style="46" customWidth="1"/>
    <col min="5385" max="5385" width="16.42578125" style="46" customWidth="1"/>
    <col min="5386" max="5386" width="16.140625" style="46" customWidth="1"/>
    <col min="5387" max="5387" width="16.7109375" style="46" customWidth="1"/>
    <col min="5388" max="5388" width="47.140625" style="46" customWidth="1"/>
    <col min="5389" max="5389" width="14" style="46" customWidth="1"/>
    <col min="5390" max="5633" width="10.85546875" style="46"/>
    <col min="5634" max="5634" width="25.7109375" style="46" customWidth="1"/>
    <col min="5635" max="5635" width="66.42578125" style="46" customWidth="1"/>
    <col min="5636" max="5637" width="15.140625" style="46" customWidth="1"/>
    <col min="5638" max="5638" width="17.42578125" style="46" customWidth="1"/>
    <col min="5639" max="5639" width="19.5703125" style="46" customWidth="1"/>
    <col min="5640" max="5640" width="29.85546875" style="46" customWidth="1"/>
    <col min="5641" max="5641" width="16.42578125" style="46" customWidth="1"/>
    <col min="5642" max="5642" width="16.140625" style="46" customWidth="1"/>
    <col min="5643" max="5643" width="16.7109375" style="46" customWidth="1"/>
    <col min="5644" max="5644" width="47.140625" style="46" customWidth="1"/>
    <col min="5645" max="5645" width="14" style="46" customWidth="1"/>
    <col min="5646" max="5889" width="10.85546875" style="46"/>
    <col min="5890" max="5890" width="25.7109375" style="46" customWidth="1"/>
    <col min="5891" max="5891" width="66.42578125" style="46" customWidth="1"/>
    <col min="5892" max="5893" width="15.140625" style="46" customWidth="1"/>
    <col min="5894" max="5894" width="17.42578125" style="46" customWidth="1"/>
    <col min="5895" max="5895" width="19.5703125" style="46" customWidth="1"/>
    <col min="5896" max="5896" width="29.85546875" style="46" customWidth="1"/>
    <col min="5897" max="5897" width="16.42578125" style="46" customWidth="1"/>
    <col min="5898" max="5898" width="16.140625" style="46" customWidth="1"/>
    <col min="5899" max="5899" width="16.7109375" style="46" customWidth="1"/>
    <col min="5900" max="5900" width="47.140625" style="46" customWidth="1"/>
    <col min="5901" max="5901" width="14" style="46" customWidth="1"/>
    <col min="5902" max="6145" width="10.85546875" style="46"/>
    <col min="6146" max="6146" width="25.7109375" style="46" customWidth="1"/>
    <col min="6147" max="6147" width="66.42578125" style="46" customWidth="1"/>
    <col min="6148" max="6149" width="15.140625" style="46" customWidth="1"/>
    <col min="6150" max="6150" width="17.42578125" style="46" customWidth="1"/>
    <col min="6151" max="6151" width="19.5703125" style="46" customWidth="1"/>
    <col min="6152" max="6152" width="29.85546875" style="46" customWidth="1"/>
    <col min="6153" max="6153" width="16.42578125" style="46" customWidth="1"/>
    <col min="6154" max="6154" width="16.140625" style="46" customWidth="1"/>
    <col min="6155" max="6155" width="16.7109375" style="46" customWidth="1"/>
    <col min="6156" max="6156" width="47.140625" style="46" customWidth="1"/>
    <col min="6157" max="6157" width="14" style="46" customWidth="1"/>
    <col min="6158" max="6401" width="10.85546875" style="46"/>
    <col min="6402" max="6402" width="25.7109375" style="46" customWidth="1"/>
    <col min="6403" max="6403" width="66.42578125" style="46" customWidth="1"/>
    <col min="6404" max="6405" width="15.140625" style="46" customWidth="1"/>
    <col min="6406" max="6406" width="17.42578125" style="46" customWidth="1"/>
    <col min="6407" max="6407" width="19.5703125" style="46" customWidth="1"/>
    <col min="6408" max="6408" width="29.85546875" style="46" customWidth="1"/>
    <col min="6409" max="6409" width="16.42578125" style="46" customWidth="1"/>
    <col min="6410" max="6410" width="16.140625" style="46" customWidth="1"/>
    <col min="6411" max="6411" width="16.7109375" style="46" customWidth="1"/>
    <col min="6412" max="6412" width="47.140625" style="46" customWidth="1"/>
    <col min="6413" max="6413" width="14" style="46" customWidth="1"/>
    <col min="6414" max="6657" width="10.85546875" style="46"/>
    <col min="6658" max="6658" width="25.7109375" style="46" customWidth="1"/>
    <col min="6659" max="6659" width="66.42578125" style="46" customWidth="1"/>
    <col min="6660" max="6661" width="15.140625" style="46" customWidth="1"/>
    <col min="6662" max="6662" width="17.42578125" style="46" customWidth="1"/>
    <col min="6663" max="6663" width="19.5703125" style="46" customWidth="1"/>
    <col min="6664" max="6664" width="29.85546875" style="46" customWidth="1"/>
    <col min="6665" max="6665" width="16.42578125" style="46" customWidth="1"/>
    <col min="6666" max="6666" width="16.140625" style="46" customWidth="1"/>
    <col min="6667" max="6667" width="16.7109375" style="46" customWidth="1"/>
    <col min="6668" max="6668" width="47.140625" style="46" customWidth="1"/>
    <col min="6669" max="6669" width="14" style="46" customWidth="1"/>
    <col min="6670" max="6913" width="10.85546875" style="46"/>
    <col min="6914" max="6914" width="25.7109375" style="46" customWidth="1"/>
    <col min="6915" max="6915" width="66.42578125" style="46" customWidth="1"/>
    <col min="6916" max="6917" width="15.140625" style="46" customWidth="1"/>
    <col min="6918" max="6918" width="17.42578125" style="46" customWidth="1"/>
    <col min="6919" max="6919" width="19.5703125" style="46" customWidth="1"/>
    <col min="6920" max="6920" width="29.85546875" style="46" customWidth="1"/>
    <col min="6921" max="6921" width="16.42578125" style="46" customWidth="1"/>
    <col min="6922" max="6922" width="16.140625" style="46" customWidth="1"/>
    <col min="6923" max="6923" width="16.7109375" style="46" customWidth="1"/>
    <col min="6924" max="6924" width="47.140625" style="46" customWidth="1"/>
    <col min="6925" max="6925" width="14" style="46" customWidth="1"/>
    <col min="6926" max="7169" width="10.85546875" style="46"/>
    <col min="7170" max="7170" width="25.7109375" style="46" customWidth="1"/>
    <col min="7171" max="7171" width="66.42578125" style="46" customWidth="1"/>
    <col min="7172" max="7173" width="15.140625" style="46" customWidth="1"/>
    <col min="7174" max="7174" width="17.42578125" style="46" customWidth="1"/>
    <col min="7175" max="7175" width="19.5703125" style="46" customWidth="1"/>
    <col min="7176" max="7176" width="29.85546875" style="46" customWidth="1"/>
    <col min="7177" max="7177" width="16.42578125" style="46" customWidth="1"/>
    <col min="7178" max="7178" width="16.140625" style="46" customWidth="1"/>
    <col min="7179" max="7179" width="16.7109375" style="46" customWidth="1"/>
    <col min="7180" max="7180" width="47.140625" style="46" customWidth="1"/>
    <col min="7181" max="7181" width="14" style="46" customWidth="1"/>
    <col min="7182" max="7425" width="10.85546875" style="46"/>
    <col min="7426" max="7426" width="25.7109375" style="46" customWidth="1"/>
    <col min="7427" max="7427" width="66.42578125" style="46" customWidth="1"/>
    <col min="7428" max="7429" width="15.140625" style="46" customWidth="1"/>
    <col min="7430" max="7430" width="17.42578125" style="46" customWidth="1"/>
    <col min="7431" max="7431" width="19.5703125" style="46" customWidth="1"/>
    <col min="7432" max="7432" width="29.85546875" style="46" customWidth="1"/>
    <col min="7433" max="7433" width="16.42578125" style="46" customWidth="1"/>
    <col min="7434" max="7434" width="16.140625" style="46" customWidth="1"/>
    <col min="7435" max="7435" width="16.7109375" style="46" customWidth="1"/>
    <col min="7436" max="7436" width="47.140625" style="46" customWidth="1"/>
    <col min="7437" max="7437" width="14" style="46" customWidth="1"/>
    <col min="7438" max="7681" width="10.85546875" style="46"/>
    <col min="7682" max="7682" width="25.7109375" style="46" customWidth="1"/>
    <col min="7683" max="7683" width="66.42578125" style="46" customWidth="1"/>
    <col min="7684" max="7685" width="15.140625" style="46" customWidth="1"/>
    <col min="7686" max="7686" width="17.42578125" style="46" customWidth="1"/>
    <col min="7687" max="7687" width="19.5703125" style="46" customWidth="1"/>
    <col min="7688" max="7688" width="29.85546875" style="46" customWidth="1"/>
    <col min="7689" max="7689" width="16.42578125" style="46" customWidth="1"/>
    <col min="7690" max="7690" width="16.140625" style="46" customWidth="1"/>
    <col min="7691" max="7691" width="16.7109375" style="46" customWidth="1"/>
    <col min="7692" max="7692" width="47.140625" style="46" customWidth="1"/>
    <col min="7693" max="7693" width="14" style="46" customWidth="1"/>
    <col min="7694" max="7937" width="10.85546875" style="46"/>
    <col min="7938" max="7938" width="25.7109375" style="46" customWidth="1"/>
    <col min="7939" max="7939" width="66.42578125" style="46" customWidth="1"/>
    <col min="7940" max="7941" width="15.140625" style="46" customWidth="1"/>
    <col min="7942" max="7942" width="17.42578125" style="46" customWidth="1"/>
    <col min="7943" max="7943" width="19.5703125" style="46" customWidth="1"/>
    <col min="7944" max="7944" width="29.85546875" style="46" customWidth="1"/>
    <col min="7945" max="7945" width="16.42578125" style="46" customWidth="1"/>
    <col min="7946" max="7946" width="16.140625" style="46" customWidth="1"/>
    <col min="7947" max="7947" width="16.7109375" style="46" customWidth="1"/>
    <col min="7948" max="7948" width="47.140625" style="46" customWidth="1"/>
    <col min="7949" max="7949" width="14" style="46" customWidth="1"/>
    <col min="7950" max="8193" width="10.85546875" style="46"/>
    <col min="8194" max="8194" width="25.7109375" style="46" customWidth="1"/>
    <col min="8195" max="8195" width="66.42578125" style="46" customWidth="1"/>
    <col min="8196" max="8197" width="15.140625" style="46" customWidth="1"/>
    <col min="8198" max="8198" width="17.42578125" style="46" customWidth="1"/>
    <col min="8199" max="8199" width="19.5703125" style="46" customWidth="1"/>
    <col min="8200" max="8200" width="29.85546875" style="46" customWidth="1"/>
    <col min="8201" max="8201" width="16.42578125" style="46" customWidth="1"/>
    <col min="8202" max="8202" width="16.140625" style="46" customWidth="1"/>
    <col min="8203" max="8203" width="16.7109375" style="46" customWidth="1"/>
    <col min="8204" max="8204" width="47.140625" style="46" customWidth="1"/>
    <col min="8205" max="8205" width="14" style="46" customWidth="1"/>
    <col min="8206" max="8449" width="10.85546875" style="46"/>
    <col min="8450" max="8450" width="25.7109375" style="46" customWidth="1"/>
    <col min="8451" max="8451" width="66.42578125" style="46" customWidth="1"/>
    <col min="8452" max="8453" width="15.140625" style="46" customWidth="1"/>
    <col min="8454" max="8454" width="17.42578125" style="46" customWidth="1"/>
    <col min="8455" max="8455" width="19.5703125" style="46" customWidth="1"/>
    <col min="8456" max="8456" width="29.85546875" style="46" customWidth="1"/>
    <col min="8457" max="8457" width="16.42578125" style="46" customWidth="1"/>
    <col min="8458" max="8458" width="16.140625" style="46" customWidth="1"/>
    <col min="8459" max="8459" width="16.7109375" style="46" customWidth="1"/>
    <col min="8460" max="8460" width="47.140625" style="46" customWidth="1"/>
    <col min="8461" max="8461" width="14" style="46" customWidth="1"/>
    <col min="8462" max="8705" width="10.85546875" style="46"/>
    <col min="8706" max="8706" width="25.7109375" style="46" customWidth="1"/>
    <col min="8707" max="8707" width="66.42578125" style="46" customWidth="1"/>
    <col min="8708" max="8709" width="15.140625" style="46" customWidth="1"/>
    <col min="8710" max="8710" width="17.42578125" style="46" customWidth="1"/>
    <col min="8711" max="8711" width="19.5703125" style="46" customWidth="1"/>
    <col min="8712" max="8712" width="29.85546875" style="46" customWidth="1"/>
    <col min="8713" max="8713" width="16.42578125" style="46" customWidth="1"/>
    <col min="8714" max="8714" width="16.140625" style="46" customWidth="1"/>
    <col min="8715" max="8715" width="16.7109375" style="46" customWidth="1"/>
    <col min="8716" max="8716" width="47.140625" style="46" customWidth="1"/>
    <col min="8717" max="8717" width="14" style="46" customWidth="1"/>
    <col min="8718" max="8961" width="10.85546875" style="46"/>
    <col min="8962" max="8962" width="25.7109375" style="46" customWidth="1"/>
    <col min="8963" max="8963" width="66.42578125" style="46" customWidth="1"/>
    <col min="8964" max="8965" width="15.140625" style="46" customWidth="1"/>
    <col min="8966" max="8966" width="17.42578125" style="46" customWidth="1"/>
    <col min="8967" max="8967" width="19.5703125" style="46" customWidth="1"/>
    <col min="8968" max="8968" width="29.85546875" style="46" customWidth="1"/>
    <col min="8969" max="8969" width="16.42578125" style="46" customWidth="1"/>
    <col min="8970" max="8970" width="16.140625" style="46" customWidth="1"/>
    <col min="8971" max="8971" width="16.7109375" style="46" customWidth="1"/>
    <col min="8972" max="8972" width="47.140625" style="46" customWidth="1"/>
    <col min="8973" max="8973" width="14" style="46" customWidth="1"/>
    <col min="8974" max="9217" width="10.85546875" style="46"/>
    <col min="9218" max="9218" width="25.7109375" style="46" customWidth="1"/>
    <col min="9219" max="9219" width="66.42578125" style="46" customWidth="1"/>
    <col min="9220" max="9221" width="15.140625" style="46" customWidth="1"/>
    <col min="9222" max="9222" width="17.42578125" style="46" customWidth="1"/>
    <col min="9223" max="9223" width="19.5703125" style="46" customWidth="1"/>
    <col min="9224" max="9224" width="29.85546875" style="46" customWidth="1"/>
    <col min="9225" max="9225" width="16.42578125" style="46" customWidth="1"/>
    <col min="9226" max="9226" width="16.140625" style="46" customWidth="1"/>
    <col min="9227" max="9227" width="16.7109375" style="46" customWidth="1"/>
    <col min="9228" max="9228" width="47.140625" style="46" customWidth="1"/>
    <col min="9229" max="9229" width="14" style="46" customWidth="1"/>
    <col min="9230" max="9473" width="10.85546875" style="46"/>
    <col min="9474" max="9474" width="25.7109375" style="46" customWidth="1"/>
    <col min="9475" max="9475" width="66.42578125" style="46" customWidth="1"/>
    <col min="9476" max="9477" width="15.140625" style="46" customWidth="1"/>
    <col min="9478" max="9478" width="17.42578125" style="46" customWidth="1"/>
    <col min="9479" max="9479" width="19.5703125" style="46" customWidth="1"/>
    <col min="9480" max="9480" width="29.85546875" style="46" customWidth="1"/>
    <col min="9481" max="9481" width="16.42578125" style="46" customWidth="1"/>
    <col min="9482" max="9482" width="16.140625" style="46" customWidth="1"/>
    <col min="9483" max="9483" width="16.7109375" style="46" customWidth="1"/>
    <col min="9484" max="9484" width="47.140625" style="46" customWidth="1"/>
    <col min="9485" max="9485" width="14" style="46" customWidth="1"/>
    <col min="9486" max="9729" width="10.85546875" style="46"/>
    <col min="9730" max="9730" width="25.7109375" style="46" customWidth="1"/>
    <col min="9731" max="9731" width="66.42578125" style="46" customWidth="1"/>
    <col min="9732" max="9733" width="15.140625" style="46" customWidth="1"/>
    <col min="9734" max="9734" width="17.42578125" style="46" customWidth="1"/>
    <col min="9735" max="9735" width="19.5703125" style="46" customWidth="1"/>
    <col min="9736" max="9736" width="29.85546875" style="46" customWidth="1"/>
    <col min="9737" max="9737" width="16.42578125" style="46" customWidth="1"/>
    <col min="9738" max="9738" width="16.140625" style="46" customWidth="1"/>
    <col min="9739" max="9739" width="16.7109375" style="46" customWidth="1"/>
    <col min="9740" max="9740" width="47.140625" style="46" customWidth="1"/>
    <col min="9741" max="9741" width="14" style="46" customWidth="1"/>
    <col min="9742" max="9985" width="10.85546875" style="46"/>
    <col min="9986" max="9986" width="25.7109375" style="46" customWidth="1"/>
    <col min="9987" max="9987" width="66.42578125" style="46" customWidth="1"/>
    <col min="9988" max="9989" width="15.140625" style="46" customWidth="1"/>
    <col min="9990" max="9990" width="17.42578125" style="46" customWidth="1"/>
    <col min="9991" max="9991" width="19.5703125" style="46" customWidth="1"/>
    <col min="9992" max="9992" width="29.85546875" style="46" customWidth="1"/>
    <col min="9993" max="9993" width="16.42578125" style="46" customWidth="1"/>
    <col min="9994" max="9994" width="16.140625" style="46" customWidth="1"/>
    <col min="9995" max="9995" width="16.7109375" style="46" customWidth="1"/>
    <col min="9996" max="9996" width="47.140625" style="46" customWidth="1"/>
    <col min="9997" max="9997" width="14" style="46" customWidth="1"/>
    <col min="9998" max="10241" width="10.85546875" style="46"/>
    <col min="10242" max="10242" width="25.7109375" style="46" customWidth="1"/>
    <col min="10243" max="10243" width="66.42578125" style="46" customWidth="1"/>
    <col min="10244" max="10245" width="15.140625" style="46" customWidth="1"/>
    <col min="10246" max="10246" width="17.42578125" style="46" customWidth="1"/>
    <col min="10247" max="10247" width="19.5703125" style="46" customWidth="1"/>
    <col min="10248" max="10248" width="29.85546875" style="46" customWidth="1"/>
    <col min="10249" max="10249" width="16.42578125" style="46" customWidth="1"/>
    <col min="10250" max="10250" width="16.140625" style="46" customWidth="1"/>
    <col min="10251" max="10251" width="16.7109375" style="46" customWidth="1"/>
    <col min="10252" max="10252" width="47.140625" style="46" customWidth="1"/>
    <col min="10253" max="10253" width="14" style="46" customWidth="1"/>
    <col min="10254" max="10497" width="10.85546875" style="46"/>
    <col min="10498" max="10498" width="25.7109375" style="46" customWidth="1"/>
    <col min="10499" max="10499" width="66.42578125" style="46" customWidth="1"/>
    <col min="10500" max="10501" width="15.140625" style="46" customWidth="1"/>
    <col min="10502" max="10502" width="17.42578125" style="46" customWidth="1"/>
    <col min="10503" max="10503" width="19.5703125" style="46" customWidth="1"/>
    <col min="10504" max="10504" width="29.85546875" style="46" customWidth="1"/>
    <col min="10505" max="10505" width="16.42578125" style="46" customWidth="1"/>
    <col min="10506" max="10506" width="16.140625" style="46" customWidth="1"/>
    <col min="10507" max="10507" width="16.7109375" style="46" customWidth="1"/>
    <col min="10508" max="10508" width="47.140625" style="46" customWidth="1"/>
    <col min="10509" max="10509" width="14" style="46" customWidth="1"/>
    <col min="10510" max="10753" width="10.85546875" style="46"/>
    <col min="10754" max="10754" width="25.7109375" style="46" customWidth="1"/>
    <col min="10755" max="10755" width="66.42578125" style="46" customWidth="1"/>
    <col min="10756" max="10757" width="15.140625" style="46" customWidth="1"/>
    <col min="10758" max="10758" width="17.42578125" style="46" customWidth="1"/>
    <col min="10759" max="10759" width="19.5703125" style="46" customWidth="1"/>
    <col min="10760" max="10760" width="29.85546875" style="46" customWidth="1"/>
    <col min="10761" max="10761" width="16.42578125" style="46" customWidth="1"/>
    <col min="10762" max="10762" width="16.140625" style="46" customWidth="1"/>
    <col min="10763" max="10763" width="16.7109375" style="46" customWidth="1"/>
    <col min="10764" max="10764" width="47.140625" style="46" customWidth="1"/>
    <col min="10765" max="10765" width="14" style="46" customWidth="1"/>
    <col min="10766" max="11009" width="10.85546875" style="46"/>
    <col min="11010" max="11010" width="25.7109375" style="46" customWidth="1"/>
    <col min="11011" max="11011" width="66.42578125" style="46" customWidth="1"/>
    <col min="11012" max="11013" width="15.140625" style="46" customWidth="1"/>
    <col min="11014" max="11014" width="17.42578125" style="46" customWidth="1"/>
    <col min="11015" max="11015" width="19.5703125" style="46" customWidth="1"/>
    <col min="11016" max="11016" width="29.85546875" style="46" customWidth="1"/>
    <col min="11017" max="11017" width="16.42578125" style="46" customWidth="1"/>
    <col min="11018" max="11018" width="16.140625" style="46" customWidth="1"/>
    <col min="11019" max="11019" width="16.7109375" style="46" customWidth="1"/>
    <col min="11020" max="11020" width="47.140625" style="46" customWidth="1"/>
    <col min="11021" max="11021" width="14" style="46" customWidth="1"/>
    <col min="11022" max="11265" width="10.85546875" style="46"/>
    <col min="11266" max="11266" width="25.7109375" style="46" customWidth="1"/>
    <col min="11267" max="11267" width="66.42578125" style="46" customWidth="1"/>
    <col min="11268" max="11269" width="15.140625" style="46" customWidth="1"/>
    <col min="11270" max="11270" width="17.42578125" style="46" customWidth="1"/>
    <col min="11271" max="11271" width="19.5703125" style="46" customWidth="1"/>
    <col min="11272" max="11272" width="29.85546875" style="46" customWidth="1"/>
    <col min="11273" max="11273" width="16.42578125" style="46" customWidth="1"/>
    <col min="11274" max="11274" width="16.140625" style="46" customWidth="1"/>
    <col min="11275" max="11275" width="16.7109375" style="46" customWidth="1"/>
    <col min="11276" max="11276" width="47.140625" style="46" customWidth="1"/>
    <col min="11277" max="11277" width="14" style="46" customWidth="1"/>
    <col min="11278" max="11521" width="10.85546875" style="46"/>
    <col min="11522" max="11522" width="25.7109375" style="46" customWidth="1"/>
    <col min="11523" max="11523" width="66.42578125" style="46" customWidth="1"/>
    <col min="11524" max="11525" width="15.140625" style="46" customWidth="1"/>
    <col min="11526" max="11526" width="17.42578125" style="46" customWidth="1"/>
    <col min="11527" max="11527" width="19.5703125" style="46" customWidth="1"/>
    <col min="11528" max="11528" width="29.85546875" style="46" customWidth="1"/>
    <col min="11529" max="11529" width="16.42578125" style="46" customWidth="1"/>
    <col min="11530" max="11530" width="16.140625" style="46" customWidth="1"/>
    <col min="11531" max="11531" width="16.7109375" style="46" customWidth="1"/>
    <col min="11532" max="11532" width="47.140625" style="46" customWidth="1"/>
    <col min="11533" max="11533" width="14" style="46" customWidth="1"/>
    <col min="11534" max="11777" width="10.85546875" style="46"/>
    <col min="11778" max="11778" width="25.7109375" style="46" customWidth="1"/>
    <col min="11779" max="11779" width="66.42578125" style="46" customWidth="1"/>
    <col min="11780" max="11781" width="15.140625" style="46" customWidth="1"/>
    <col min="11782" max="11782" width="17.42578125" style="46" customWidth="1"/>
    <col min="11783" max="11783" width="19.5703125" style="46" customWidth="1"/>
    <col min="11784" max="11784" width="29.85546875" style="46" customWidth="1"/>
    <col min="11785" max="11785" width="16.42578125" style="46" customWidth="1"/>
    <col min="11786" max="11786" width="16.140625" style="46" customWidth="1"/>
    <col min="11787" max="11787" width="16.7109375" style="46" customWidth="1"/>
    <col min="11788" max="11788" width="47.140625" style="46" customWidth="1"/>
    <col min="11789" max="11789" width="14" style="46" customWidth="1"/>
    <col min="11790" max="12033" width="10.85546875" style="46"/>
    <col min="12034" max="12034" width="25.7109375" style="46" customWidth="1"/>
    <col min="12035" max="12035" width="66.42578125" style="46" customWidth="1"/>
    <col min="12036" max="12037" width="15.140625" style="46" customWidth="1"/>
    <col min="12038" max="12038" width="17.42578125" style="46" customWidth="1"/>
    <col min="12039" max="12039" width="19.5703125" style="46" customWidth="1"/>
    <col min="12040" max="12040" width="29.85546875" style="46" customWidth="1"/>
    <col min="12041" max="12041" width="16.42578125" style="46" customWidth="1"/>
    <col min="12042" max="12042" width="16.140625" style="46" customWidth="1"/>
    <col min="12043" max="12043" width="16.7109375" style="46" customWidth="1"/>
    <col min="12044" max="12044" width="47.140625" style="46" customWidth="1"/>
    <col min="12045" max="12045" width="14" style="46" customWidth="1"/>
    <col min="12046" max="12289" width="10.85546875" style="46"/>
    <col min="12290" max="12290" width="25.7109375" style="46" customWidth="1"/>
    <col min="12291" max="12291" width="66.42578125" style="46" customWidth="1"/>
    <col min="12292" max="12293" width="15.140625" style="46" customWidth="1"/>
    <col min="12294" max="12294" width="17.42578125" style="46" customWidth="1"/>
    <col min="12295" max="12295" width="19.5703125" style="46" customWidth="1"/>
    <col min="12296" max="12296" width="29.85546875" style="46" customWidth="1"/>
    <col min="12297" max="12297" width="16.42578125" style="46" customWidth="1"/>
    <col min="12298" max="12298" width="16.140625" style="46" customWidth="1"/>
    <col min="12299" max="12299" width="16.7109375" style="46" customWidth="1"/>
    <col min="12300" max="12300" width="47.140625" style="46" customWidth="1"/>
    <col min="12301" max="12301" width="14" style="46" customWidth="1"/>
    <col min="12302" max="12545" width="10.85546875" style="46"/>
    <col min="12546" max="12546" width="25.7109375" style="46" customWidth="1"/>
    <col min="12547" max="12547" width="66.42578125" style="46" customWidth="1"/>
    <col min="12548" max="12549" width="15.140625" style="46" customWidth="1"/>
    <col min="12550" max="12550" width="17.42578125" style="46" customWidth="1"/>
    <col min="12551" max="12551" width="19.5703125" style="46" customWidth="1"/>
    <col min="12552" max="12552" width="29.85546875" style="46" customWidth="1"/>
    <col min="12553" max="12553" width="16.42578125" style="46" customWidth="1"/>
    <col min="12554" max="12554" width="16.140625" style="46" customWidth="1"/>
    <col min="12555" max="12555" width="16.7109375" style="46" customWidth="1"/>
    <col min="12556" max="12556" width="47.140625" style="46" customWidth="1"/>
    <col min="12557" max="12557" width="14" style="46" customWidth="1"/>
    <col min="12558" max="12801" width="10.85546875" style="46"/>
    <col min="12802" max="12802" width="25.7109375" style="46" customWidth="1"/>
    <col min="12803" max="12803" width="66.42578125" style="46" customWidth="1"/>
    <col min="12804" max="12805" width="15.140625" style="46" customWidth="1"/>
    <col min="12806" max="12806" width="17.42578125" style="46" customWidth="1"/>
    <col min="12807" max="12807" width="19.5703125" style="46" customWidth="1"/>
    <col min="12808" max="12808" width="29.85546875" style="46" customWidth="1"/>
    <col min="12809" max="12809" width="16.42578125" style="46" customWidth="1"/>
    <col min="12810" max="12810" width="16.140625" style="46" customWidth="1"/>
    <col min="12811" max="12811" width="16.7109375" style="46" customWidth="1"/>
    <col min="12812" max="12812" width="47.140625" style="46" customWidth="1"/>
    <col min="12813" max="12813" width="14" style="46" customWidth="1"/>
    <col min="12814" max="13057" width="10.85546875" style="46"/>
    <col min="13058" max="13058" width="25.7109375" style="46" customWidth="1"/>
    <col min="13059" max="13059" width="66.42578125" style="46" customWidth="1"/>
    <col min="13060" max="13061" width="15.140625" style="46" customWidth="1"/>
    <col min="13062" max="13062" width="17.42578125" style="46" customWidth="1"/>
    <col min="13063" max="13063" width="19.5703125" style="46" customWidth="1"/>
    <col min="13064" max="13064" width="29.85546875" style="46" customWidth="1"/>
    <col min="13065" max="13065" width="16.42578125" style="46" customWidth="1"/>
    <col min="13066" max="13066" width="16.140625" style="46" customWidth="1"/>
    <col min="13067" max="13067" width="16.7109375" style="46" customWidth="1"/>
    <col min="13068" max="13068" width="47.140625" style="46" customWidth="1"/>
    <col min="13069" max="13069" width="14" style="46" customWidth="1"/>
    <col min="13070" max="13313" width="10.85546875" style="46"/>
    <col min="13314" max="13314" width="25.7109375" style="46" customWidth="1"/>
    <col min="13315" max="13315" width="66.42578125" style="46" customWidth="1"/>
    <col min="13316" max="13317" width="15.140625" style="46" customWidth="1"/>
    <col min="13318" max="13318" width="17.42578125" style="46" customWidth="1"/>
    <col min="13319" max="13319" width="19.5703125" style="46" customWidth="1"/>
    <col min="13320" max="13320" width="29.85546875" style="46" customWidth="1"/>
    <col min="13321" max="13321" width="16.42578125" style="46" customWidth="1"/>
    <col min="13322" max="13322" width="16.140625" style="46" customWidth="1"/>
    <col min="13323" max="13323" width="16.7109375" style="46" customWidth="1"/>
    <col min="13324" max="13324" width="47.140625" style="46" customWidth="1"/>
    <col min="13325" max="13325" width="14" style="46" customWidth="1"/>
    <col min="13326" max="13569" width="10.85546875" style="46"/>
    <col min="13570" max="13570" width="25.7109375" style="46" customWidth="1"/>
    <col min="13571" max="13571" width="66.42578125" style="46" customWidth="1"/>
    <col min="13572" max="13573" width="15.140625" style="46" customWidth="1"/>
    <col min="13574" max="13574" width="17.42578125" style="46" customWidth="1"/>
    <col min="13575" max="13575" width="19.5703125" style="46" customWidth="1"/>
    <col min="13576" max="13576" width="29.85546875" style="46" customWidth="1"/>
    <col min="13577" max="13577" width="16.42578125" style="46" customWidth="1"/>
    <col min="13578" max="13578" width="16.140625" style="46" customWidth="1"/>
    <col min="13579" max="13579" width="16.7109375" style="46" customWidth="1"/>
    <col min="13580" max="13580" width="47.140625" style="46" customWidth="1"/>
    <col min="13581" max="13581" width="14" style="46" customWidth="1"/>
    <col min="13582" max="13825" width="10.85546875" style="46"/>
    <col min="13826" max="13826" width="25.7109375" style="46" customWidth="1"/>
    <col min="13827" max="13827" width="66.42578125" style="46" customWidth="1"/>
    <col min="13828" max="13829" width="15.140625" style="46" customWidth="1"/>
    <col min="13830" max="13830" width="17.42578125" style="46" customWidth="1"/>
    <col min="13831" max="13831" width="19.5703125" style="46" customWidth="1"/>
    <col min="13832" max="13832" width="29.85546875" style="46" customWidth="1"/>
    <col min="13833" max="13833" width="16.42578125" style="46" customWidth="1"/>
    <col min="13834" max="13834" width="16.140625" style="46" customWidth="1"/>
    <col min="13835" max="13835" width="16.7109375" style="46" customWidth="1"/>
    <col min="13836" max="13836" width="47.140625" style="46" customWidth="1"/>
    <col min="13837" max="13837" width="14" style="46" customWidth="1"/>
    <col min="13838" max="14081" width="10.85546875" style="46"/>
    <col min="14082" max="14082" width="25.7109375" style="46" customWidth="1"/>
    <col min="14083" max="14083" width="66.42578125" style="46" customWidth="1"/>
    <col min="14084" max="14085" width="15.140625" style="46" customWidth="1"/>
    <col min="14086" max="14086" width="17.42578125" style="46" customWidth="1"/>
    <col min="14087" max="14087" width="19.5703125" style="46" customWidth="1"/>
    <col min="14088" max="14088" width="29.85546875" style="46" customWidth="1"/>
    <col min="14089" max="14089" width="16.42578125" style="46" customWidth="1"/>
    <col min="14090" max="14090" width="16.140625" style="46" customWidth="1"/>
    <col min="14091" max="14091" width="16.7109375" style="46" customWidth="1"/>
    <col min="14092" max="14092" width="47.140625" style="46" customWidth="1"/>
    <col min="14093" max="14093" width="14" style="46" customWidth="1"/>
    <col min="14094" max="14337" width="10.85546875" style="46"/>
    <col min="14338" max="14338" width="25.7109375" style="46" customWidth="1"/>
    <col min="14339" max="14339" width="66.42578125" style="46" customWidth="1"/>
    <col min="14340" max="14341" width="15.140625" style="46" customWidth="1"/>
    <col min="14342" max="14342" width="17.42578125" style="46" customWidth="1"/>
    <col min="14343" max="14343" width="19.5703125" style="46" customWidth="1"/>
    <col min="14344" max="14344" width="29.85546875" style="46" customWidth="1"/>
    <col min="14345" max="14345" width="16.42578125" style="46" customWidth="1"/>
    <col min="14346" max="14346" width="16.140625" style="46" customWidth="1"/>
    <col min="14347" max="14347" width="16.7109375" style="46" customWidth="1"/>
    <col min="14348" max="14348" width="47.140625" style="46" customWidth="1"/>
    <col min="14349" max="14349" width="14" style="46" customWidth="1"/>
    <col min="14350" max="14593" width="10.85546875" style="46"/>
    <col min="14594" max="14594" width="25.7109375" style="46" customWidth="1"/>
    <col min="14595" max="14595" width="66.42578125" style="46" customWidth="1"/>
    <col min="14596" max="14597" width="15.140625" style="46" customWidth="1"/>
    <col min="14598" max="14598" width="17.42578125" style="46" customWidth="1"/>
    <col min="14599" max="14599" width="19.5703125" style="46" customWidth="1"/>
    <col min="14600" max="14600" width="29.85546875" style="46" customWidth="1"/>
    <col min="14601" max="14601" width="16.42578125" style="46" customWidth="1"/>
    <col min="14602" max="14602" width="16.140625" style="46" customWidth="1"/>
    <col min="14603" max="14603" width="16.7109375" style="46" customWidth="1"/>
    <col min="14604" max="14604" width="47.140625" style="46" customWidth="1"/>
    <col min="14605" max="14605" width="14" style="46" customWidth="1"/>
    <col min="14606" max="14849" width="10.85546875" style="46"/>
    <col min="14850" max="14850" width="25.7109375" style="46" customWidth="1"/>
    <col min="14851" max="14851" width="66.42578125" style="46" customWidth="1"/>
    <col min="14852" max="14853" width="15.140625" style="46" customWidth="1"/>
    <col min="14854" max="14854" width="17.42578125" style="46" customWidth="1"/>
    <col min="14855" max="14855" width="19.5703125" style="46" customWidth="1"/>
    <col min="14856" max="14856" width="29.85546875" style="46" customWidth="1"/>
    <col min="14857" max="14857" width="16.42578125" style="46" customWidth="1"/>
    <col min="14858" max="14858" width="16.140625" style="46" customWidth="1"/>
    <col min="14859" max="14859" width="16.7109375" style="46" customWidth="1"/>
    <col min="14860" max="14860" width="47.140625" style="46" customWidth="1"/>
    <col min="14861" max="14861" width="14" style="46" customWidth="1"/>
    <col min="14862" max="15105" width="10.85546875" style="46"/>
    <col min="15106" max="15106" width="25.7109375" style="46" customWidth="1"/>
    <col min="15107" max="15107" width="66.42578125" style="46" customWidth="1"/>
    <col min="15108" max="15109" width="15.140625" style="46" customWidth="1"/>
    <col min="15110" max="15110" width="17.42578125" style="46" customWidth="1"/>
    <col min="15111" max="15111" width="19.5703125" style="46" customWidth="1"/>
    <col min="15112" max="15112" width="29.85546875" style="46" customWidth="1"/>
    <col min="15113" max="15113" width="16.42578125" style="46" customWidth="1"/>
    <col min="15114" max="15114" width="16.140625" style="46" customWidth="1"/>
    <col min="15115" max="15115" width="16.7109375" style="46" customWidth="1"/>
    <col min="15116" max="15116" width="47.140625" style="46" customWidth="1"/>
    <col min="15117" max="15117" width="14" style="46" customWidth="1"/>
    <col min="15118" max="15361" width="10.85546875" style="46"/>
    <col min="15362" max="15362" width="25.7109375" style="46" customWidth="1"/>
    <col min="15363" max="15363" width="66.42578125" style="46" customWidth="1"/>
    <col min="15364" max="15365" width="15.140625" style="46" customWidth="1"/>
    <col min="15366" max="15366" width="17.42578125" style="46" customWidth="1"/>
    <col min="15367" max="15367" width="19.5703125" style="46" customWidth="1"/>
    <col min="15368" max="15368" width="29.85546875" style="46" customWidth="1"/>
    <col min="15369" max="15369" width="16.42578125" style="46" customWidth="1"/>
    <col min="15370" max="15370" width="16.140625" style="46" customWidth="1"/>
    <col min="15371" max="15371" width="16.7109375" style="46" customWidth="1"/>
    <col min="15372" max="15372" width="47.140625" style="46" customWidth="1"/>
    <col min="15373" max="15373" width="14" style="46" customWidth="1"/>
    <col min="15374" max="15617" width="10.85546875" style="46"/>
    <col min="15618" max="15618" width="25.7109375" style="46" customWidth="1"/>
    <col min="15619" max="15619" width="66.42578125" style="46" customWidth="1"/>
    <col min="15620" max="15621" width="15.140625" style="46" customWidth="1"/>
    <col min="15622" max="15622" width="17.42578125" style="46" customWidth="1"/>
    <col min="15623" max="15623" width="19.5703125" style="46" customWidth="1"/>
    <col min="15624" max="15624" width="29.85546875" style="46" customWidth="1"/>
    <col min="15625" max="15625" width="16.42578125" style="46" customWidth="1"/>
    <col min="15626" max="15626" width="16.140625" style="46" customWidth="1"/>
    <col min="15627" max="15627" width="16.7109375" style="46" customWidth="1"/>
    <col min="15628" max="15628" width="47.140625" style="46" customWidth="1"/>
    <col min="15629" max="15629" width="14" style="46" customWidth="1"/>
    <col min="15630" max="15873" width="10.85546875" style="46"/>
    <col min="15874" max="15874" width="25.7109375" style="46" customWidth="1"/>
    <col min="15875" max="15875" width="66.42578125" style="46" customWidth="1"/>
    <col min="15876" max="15877" width="15.140625" style="46" customWidth="1"/>
    <col min="15878" max="15878" width="17.42578125" style="46" customWidth="1"/>
    <col min="15879" max="15879" width="19.5703125" style="46" customWidth="1"/>
    <col min="15880" max="15880" width="29.85546875" style="46" customWidth="1"/>
    <col min="15881" max="15881" width="16.42578125" style="46" customWidth="1"/>
    <col min="15882" max="15882" width="16.140625" style="46" customWidth="1"/>
    <col min="15883" max="15883" width="16.7109375" style="46" customWidth="1"/>
    <col min="15884" max="15884" width="47.140625" style="46" customWidth="1"/>
    <col min="15885" max="15885" width="14" style="46" customWidth="1"/>
    <col min="15886" max="16129" width="10.85546875" style="46"/>
    <col min="16130" max="16130" width="25.7109375" style="46" customWidth="1"/>
    <col min="16131" max="16131" width="66.42578125" style="46" customWidth="1"/>
    <col min="16132" max="16133" width="15.140625" style="46" customWidth="1"/>
    <col min="16134" max="16134" width="17.42578125" style="46" customWidth="1"/>
    <col min="16135" max="16135" width="19.5703125" style="46" customWidth="1"/>
    <col min="16136" max="16136" width="29.85546875" style="46" customWidth="1"/>
    <col min="16137" max="16137" width="16.42578125" style="46" customWidth="1"/>
    <col min="16138" max="16138" width="16.140625" style="46" customWidth="1"/>
    <col min="16139" max="16139" width="16.7109375" style="46" customWidth="1"/>
    <col min="16140" max="16140" width="47.140625" style="46" customWidth="1"/>
    <col min="16141" max="16141" width="14" style="46" customWidth="1"/>
    <col min="16142" max="16384" width="10.85546875" style="46"/>
  </cols>
  <sheetData>
    <row r="2" spans="2:12" x14ac:dyDescent="0.25">
      <c r="B2" s="47" t="s">
        <v>866</v>
      </c>
    </row>
    <row r="3" spans="2:12" x14ac:dyDescent="0.25">
      <c r="B3" s="47"/>
    </row>
    <row r="4" spans="2:12" ht="15.75" thickBot="1" x14ac:dyDescent="0.3">
      <c r="B4" s="47" t="s">
        <v>867</v>
      </c>
    </row>
    <row r="5" spans="2:12" x14ac:dyDescent="0.25">
      <c r="B5" s="48" t="s">
        <v>868</v>
      </c>
      <c r="C5" s="49" t="s">
        <v>265</v>
      </c>
      <c r="F5" s="82" t="s">
        <v>869</v>
      </c>
      <c r="G5" s="83"/>
      <c r="H5" s="83"/>
      <c r="I5" s="84"/>
    </row>
    <row r="6" spans="2:12" x14ac:dyDescent="0.25">
      <c r="B6" s="50" t="s">
        <v>870</v>
      </c>
      <c r="C6" s="51" t="s">
        <v>871</v>
      </c>
      <c r="F6" s="85"/>
      <c r="G6" s="86"/>
      <c r="H6" s="86"/>
      <c r="I6" s="87"/>
    </row>
    <row r="7" spans="2:12" x14ac:dyDescent="0.25">
      <c r="B7" s="50" t="s">
        <v>872</v>
      </c>
      <c r="C7" s="52">
        <v>3494520</v>
      </c>
      <c r="F7" s="85"/>
      <c r="G7" s="86"/>
      <c r="H7" s="86"/>
      <c r="I7" s="87"/>
    </row>
    <row r="8" spans="2:12" x14ac:dyDescent="0.25">
      <c r="B8" s="50" t="s">
        <v>873</v>
      </c>
      <c r="C8" s="53" t="s">
        <v>874</v>
      </c>
      <c r="F8" s="85"/>
      <c r="G8" s="86"/>
      <c r="H8" s="86"/>
      <c r="I8" s="87"/>
    </row>
    <row r="9" spans="2:12" ht="150" x14ac:dyDescent="0.25">
      <c r="B9" s="50" t="s">
        <v>875</v>
      </c>
      <c r="C9" s="51" t="s">
        <v>876</v>
      </c>
      <c r="F9" s="88"/>
      <c r="G9" s="89"/>
      <c r="H9" s="89"/>
      <c r="I9" s="90"/>
    </row>
    <row r="10" spans="2:12" ht="150" x14ac:dyDescent="0.25">
      <c r="B10" s="50" t="s">
        <v>877</v>
      </c>
      <c r="C10" s="51" t="s">
        <v>878</v>
      </c>
      <c r="F10" s="54"/>
      <c r="G10" s="54"/>
      <c r="H10" s="54"/>
      <c r="I10" s="54"/>
    </row>
    <row r="11" spans="2:12" ht="60" x14ac:dyDescent="0.25">
      <c r="B11" s="50" t="s">
        <v>879</v>
      </c>
      <c r="C11" s="51" t="s">
        <v>880</v>
      </c>
      <c r="F11" s="82" t="s">
        <v>881</v>
      </c>
      <c r="G11" s="83"/>
      <c r="H11" s="83"/>
      <c r="I11" s="84"/>
    </row>
    <row r="12" spans="2:12" x14ac:dyDescent="0.25">
      <c r="B12" s="50" t="s">
        <v>882</v>
      </c>
      <c r="C12" s="55">
        <f>SUM(H19:H1202)</f>
        <v>43196381308.448486</v>
      </c>
      <c r="F12" s="85"/>
      <c r="G12" s="86"/>
      <c r="H12" s="86"/>
      <c r="I12" s="87"/>
    </row>
    <row r="13" spans="2:12" ht="30" x14ac:dyDescent="0.25">
      <c r="B13" s="50" t="s">
        <v>883</v>
      </c>
      <c r="C13" s="55">
        <v>206560760</v>
      </c>
      <c r="F13" s="85"/>
      <c r="G13" s="86"/>
      <c r="H13" s="86"/>
      <c r="I13" s="87"/>
      <c r="L13" s="56">
        <f>C12-41208640627</f>
        <v>1987740681.4484863</v>
      </c>
    </row>
    <row r="14" spans="2:12" ht="30" x14ac:dyDescent="0.25">
      <c r="B14" s="50" t="s">
        <v>884</v>
      </c>
      <c r="C14" s="55">
        <v>20656076</v>
      </c>
      <c r="F14" s="85"/>
      <c r="G14" s="86"/>
      <c r="H14" s="86"/>
      <c r="I14" s="87"/>
    </row>
    <row r="15" spans="2:12" ht="30.75" thickBot="1" x14ac:dyDescent="0.3">
      <c r="B15" s="57" t="s">
        <v>885</v>
      </c>
      <c r="C15" s="58">
        <v>43100</v>
      </c>
      <c r="F15" s="88"/>
      <c r="G15" s="89"/>
      <c r="H15" s="89"/>
      <c r="I15" s="90"/>
    </row>
    <row r="17" spans="2:12" ht="15.75" thickBot="1" x14ac:dyDescent="0.3">
      <c r="B17" s="47" t="s">
        <v>886</v>
      </c>
    </row>
    <row r="18" spans="2:12" ht="75" customHeight="1" x14ac:dyDescent="0.25">
      <c r="B18" s="59" t="s">
        <v>887</v>
      </c>
      <c r="C18" s="60" t="s">
        <v>888</v>
      </c>
      <c r="D18" s="60" t="s">
        <v>889</v>
      </c>
      <c r="E18" s="60" t="s">
        <v>890</v>
      </c>
      <c r="F18" s="60" t="s">
        <v>891</v>
      </c>
      <c r="G18" s="60" t="s">
        <v>892</v>
      </c>
      <c r="H18" s="60" t="s">
        <v>893</v>
      </c>
      <c r="I18" s="60" t="s">
        <v>894</v>
      </c>
      <c r="J18" s="60" t="s">
        <v>895</v>
      </c>
      <c r="K18" s="60" t="s">
        <v>896</v>
      </c>
      <c r="L18" s="61" t="s">
        <v>897</v>
      </c>
    </row>
    <row r="19" spans="2:12" ht="56.25" x14ac:dyDescent="0.25">
      <c r="B19" s="5">
        <v>80111600</v>
      </c>
      <c r="C19" s="5" t="s">
        <v>98</v>
      </c>
      <c r="D19" s="66">
        <v>42892</v>
      </c>
      <c r="E19" s="65">
        <v>12</v>
      </c>
      <c r="F19" s="5" t="s">
        <v>36</v>
      </c>
      <c r="G19" s="62" t="s">
        <v>0</v>
      </c>
      <c r="H19" s="79">
        <v>43046162</v>
      </c>
      <c r="I19" s="79">
        <v>43046162</v>
      </c>
      <c r="J19" s="64" t="s">
        <v>11</v>
      </c>
      <c r="K19" s="64" t="s">
        <v>11</v>
      </c>
      <c r="L19" s="64" t="s">
        <v>898</v>
      </c>
    </row>
    <row r="20" spans="2:12" ht="78.75" x14ac:dyDescent="0.25">
      <c r="B20" s="5">
        <v>80111600</v>
      </c>
      <c r="C20" s="6" t="s">
        <v>99</v>
      </c>
      <c r="D20" s="66">
        <v>42892</v>
      </c>
      <c r="E20" s="5">
        <v>12</v>
      </c>
      <c r="F20" s="66" t="s">
        <v>26</v>
      </c>
      <c r="G20" s="65" t="s">
        <v>0</v>
      </c>
      <c r="H20" s="80">
        <v>17377860</v>
      </c>
      <c r="I20" s="81">
        <v>17377860</v>
      </c>
      <c r="J20" s="63" t="s">
        <v>11</v>
      </c>
      <c r="K20" s="63" t="s">
        <v>11</v>
      </c>
      <c r="L20" s="64" t="s">
        <v>898</v>
      </c>
    </row>
    <row r="21" spans="2:12" ht="56.25" x14ac:dyDescent="0.25">
      <c r="B21" s="5">
        <v>80111600</v>
      </c>
      <c r="C21" s="6" t="s">
        <v>100</v>
      </c>
      <c r="D21" s="66">
        <v>43075</v>
      </c>
      <c r="E21" s="5">
        <v>1</v>
      </c>
      <c r="F21" s="66" t="s">
        <v>11</v>
      </c>
      <c r="G21" s="65" t="s">
        <v>0</v>
      </c>
      <c r="H21" s="80">
        <v>21523081</v>
      </c>
      <c r="I21" s="81">
        <v>21523081</v>
      </c>
      <c r="J21" s="63" t="s">
        <v>11</v>
      </c>
      <c r="K21" s="63" t="s">
        <v>11</v>
      </c>
      <c r="L21" s="64" t="s">
        <v>898</v>
      </c>
    </row>
    <row r="22" spans="2:12" ht="45.75" x14ac:dyDescent="0.25">
      <c r="B22" s="5">
        <v>80111600</v>
      </c>
      <c r="C22" s="6" t="s">
        <v>101</v>
      </c>
      <c r="D22" s="66">
        <v>42886</v>
      </c>
      <c r="E22" s="5">
        <v>7</v>
      </c>
      <c r="F22" s="66" t="s">
        <v>2</v>
      </c>
      <c r="G22" s="65" t="s">
        <v>0</v>
      </c>
      <c r="H22" s="80">
        <v>33350000</v>
      </c>
      <c r="I22" s="81">
        <v>33350000</v>
      </c>
      <c r="J22" s="63" t="s">
        <v>11</v>
      </c>
      <c r="K22" s="63" t="s">
        <v>11</v>
      </c>
      <c r="L22" s="64" t="s">
        <v>898</v>
      </c>
    </row>
    <row r="23" spans="2:12" ht="30.75" customHeight="1" x14ac:dyDescent="0.25">
      <c r="B23" s="5">
        <v>80111600</v>
      </c>
      <c r="C23" s="6" t="s">
        <v>102</v>
      </c>
      <c r="D23" s="66">
        <v>42931</v>
      </c>
      <c r="E23" s="5">
        <v>11</v>
      </c>
      <c r="F23" s="66" t="s">
        <v>42</v>
      </c>
      <c r="G23" s="65" t="s">
        <v>0</v>
      </c>
      <c r="H23" s="80">
        <v>15900000</v>
      </c>
      <c r="I23" s="81">
        <v>15900000</v>
      </c>
      <c r="J23" s="63" t="s">
        <v>11</v>
      </c>
      <c r="K23" s="63" t="s">
        <v>11</v>
      </c>
      <c r="L23" s="64" t="s">
        <v>898</v>
      </c>
    </row>
    <row r="24" spans="2:12" ht="45.75" x14ac:dyDescent="0.25">
      <c r="B24" s="5">
        <v>80111600</v>
      </c>
      <c r="C24" s="6" t="s">
        <v>103</v>
      </c>
      <c r="D24" s="66">
        <v>42852</v>
      </c>
      <c r="E24" s="5">
        <v>12</v>
      </c>
      <c r="F24" s="66" t="s">
        <v>104</v>
      </c>
      <c r="G24" s="65" t="s">
        <v>0</v>
      </c>
      <c r="H24" s="80">
        <v>19968068</v>
      </c>
      <c r="I24" s="81">
        <v>19968068</v>
      </c>
      <c r="J24" s="63" t="s">
        <v>11</v>
      </c>
      <c r="K24" s="63" t="s">
        <v>11</v>
      </c>
      <c r="L24" s="64" t="s">
        <v>898</v>
      </c>
    </row>
    <row r="25" spans="2:12" ht="45.75" x14ac:dyDescent="0.25">
      <c r="B25" s="5">
        <v>44103103</v>
      </c>
      <c r="C25" s="6" t="s">
        <v>105</v>
      </c>
      <c r="D25" s="66">
        <v>42969</v>
      </c>
      <c r="E25" s="5">
        <v>7</v>
      </c>
      <c r="F25" s="66" t="s">
        <v>106</v>
      </c>
      <c r="G25" s="65" t="s">
        <v>0</v>
      </c>
      <c r="H25" s="80">
        <v>36800000</v>
      </c>
      <c r="I25" s="81">
        <v>36800000</v>
      </c>
      <c r="J25" s="63" t="s">
        <v>11</v>
      </c>
      <c r="K25" s="63" t="s">
        <v>11</v>
      </c>
      <c r="L25" s="64" t="s">
        <v>898</v>
      </c>
    </row>
    <row r="26" spans="2:12" ht="45.75" x14ac:dyDescent="0.25">
      <c r="B26" s="5">
        <v>72101500</v>
      </c>
      <c r="C26" s="6" t="s">
        <v>35</v>
      </c>
      <c r="D26" s="66">
        <v>42845</v>
      </c>
      <c r="E26" s="5">
        <v>12</v>
      </c>
      <c r="F26" s="66" t="s">
        <v>36</v>
      </c>
      <c r="G26" s="65" t="s">
        <v>0</v>
      </c>
      <c r="H26" s="80">
        <v>56030000</v>
      </c>
      <c r="I26" s="81">
        <v>56030000</v>
      </c>
      <c r="J26" s="63" t="s">
        <v>11</v>
      </c>
      <c r="K26" s="63" t="s">
        <v>11</v>
      </c>
      <c r="L26" s="64" t="s">
        <v>898</v>
      </c>
    </row>
    <row r="27" spans="2:12" ht="45.75" x14ac:dyDescent="0.25">
      <c r="B27" s="5">
        <v>81111500</v>
      </c>
      <c r="C27" s="6" t="str">
        <f>[1]Hoja1!$D$19</f>
        <v>Adquisición del servicio, instalación y puesta en funcionamiento de un Canal de Internet alterno para la Caja de la Vivienda Popular, de conformidad con las características del anexo técnico</v>
      </c>
      <c r="D27" s="66">
        <v>43076</v>
      </c>
      <c r="E27" s="5">
        <v>9</v>
      </c>
      <c r="F27" s="66" t="s">
        <v>107</v>
      </c>
      <c r="G27" s="65" t="s">
        <v>0</v>
      </c>
      <c r="H27" s="80">
        <v>29420921</v>
      </c>
      <c r="I27" s="81">
        <v>29420921</v>
      </c>
      <c r="J27" s="63" t="s">
        <v>11</v>
      </c>
      <c r="K27" s="63" t="s">
        <v>11</v>
      </c>
      <c r="L27" s="64" t="s">
        <v>898</v>
      </c>
    </row>
    <row r="28" spans="2:12" ht="45.75" x14ac:dyDescent="0.25">
      <c r="B28" s="5">
        <v>72101500</v>
      </c>
      <c r="C28" s="6" t="s">
        <v>108</v>
      </c>
      <c r="D28" s="66">
        <v>42976</v>
      </c>
      <c r="E28" s="5">
        <v>3</v>
      </c>
      <c r="F28" s="66" t="s">
        <v>30</v>
      </c>
      <c r="G28" s="65" t="s">
        <v>0</v>
      </c>
      <c r="H28" s="80">
        <v>1740000</v>
      </c>
      <c r="I28" s="81">
        <v>1740000</v>
      </c>
      <c r="J28" s="63" t="s">
        <v>11</v>
      </c>
      <c r="K28" s="63" t="s">
        <v>11</v>
      </c>
      <c r="L28" s="64" t="s">
        <v>898</v>
      </c>
    </row>
    <row r="29" spans="2:12" ht="45.75" x14ac:dyDescent="0.25">
      <c r="B29" s="5">
        <v>72101500</v>
      </c>
      <c r="C29" s="6" t="s">
        <v>109</v>
      </c>
      <c r="D29" s="66">
        <v>42824</v>
      </c>
      <c r="E29" s="5">
        <v>2</v>
      </c>
      <c r="F29" s="66" t="s">
        <v>110</v>
      </c>
      <c r="G29" s="65" t="s">
        <v>0</v>
      </c>
      <c r="H29" s="80">
        <v>7000000</v>
      </c>
      <c r="I29" s="81">
        <v>7000000</v>
      </c>
      <c r="J29" s="63" t="s">
        <v>11</v>
      </c>
      <c r="K29" s="63" t="s">
        <v>11</v>
      </c>
      <c r="L29" s="64" t="s">
        <v>898</v>
      </c>
    </row>
    <row r="30" spans="2:12" ht="45.75" x14ac:dyDescent="0.25">
      <c r="B30" s="5">
        <v>72101500</v>
      </c>
      <c r="C30" s="6" t="s">
        <v>109</v>
      </c>
      <c r="D30" s="66">
        <v>42860</v>
      </c>
      <c r="E30" s="5">
        <v>1</v>
      </c>
      <c r="F30" s="66" t="s">
        <v>11</v>
      </c>
      <c r="G30" s="65" t="s">
        <v>0</v>
      </c>
      <c r="H30" s="80">
        <v>2500000</v>
      </c>
      <c r="I30" s="81">
        <v>2500000</v>
      </c>
      <c r="J30" s="63" t="s">
        <v>11</v>
      </c>
      <c r="K30" s="63" t="s">
        <v>11</v>
      </c>
      <c r="L30" s="64" t="s">
        <v>898</v>
      </c>
    </row>
    <row r="31" spans="2:12" ht="45.75" x14ac:dyDescent="0.25">
      <c r="B31" s="5">
        <v>80111600</v>
      </c>
      <c r="C31" s="6" t="s">
        <v>111</v>
      </c>
      <c r="D31" s="66">
        <v>42750</v>
      </c>
      <c r="E31" s="5">
        <v>11</v>
      </c>
      <c r="F31" s="66" t="s">
        <v>2</v>
      </c>
      <c r="G31" s="65" t="s">
        <v>0</v>
      </c>
      <c r="H31" s="80">
        <v>44000000</v>
      </c>
      <c r="I31" s="81">
        <v>44000000</v>
      </c>
      <c r="J31" s="63" t="s">
        <v>11</v>
      </c>
      <c r="K31" s="63" t="s">
        <v>11</v>
      </c>
      <c r="L31" s="64" t="s">
        <v>898</v>
      </c>
    </row>
    <row r="32" spans="2:12" ht="45.75" x14ac:dyDescent="0.25">
      <c r="B32" s="5">
        <v>80111600</v>
      </c>
      <c r="C32" s="6" t="s">
        <v>112</v>
      </c>
      <c r="D32" s="66">
        <v>42750</v>
      </c>
      <c r="E32" s="5">
        <v>11</v>
      </c>
      <c r="F32" s="66" t="s">
        <v>2</v>
      </c>
      <c r="G32" s="65" t="s">
        <v>0</v>
      </c>
      <c r="H32" s="80">
        <v>53790000</v>
      </c>
      <c r="I32" s="81">
        <v>53790000</v>
      </c>
      <c r="J32" s="63" t="s">
        <v>11</v>
      </c>
      <c r="K32" s="63" t="s">
        <v>11</v>
      </c>
      <c r="L32" s="64" t="s">
        <v>898</v>
      </c>
    </row>
    <row r="33" spans="2:12" ht="45.75" x14ac:dyDescent="0.25">
      <c r="B33" s="5">
        <v>80111600</v>
      </c>
      <c r="C33" s="6" t="s">
        <v>113</v>
      </c>
      <c r="D33" s="66">
        <v>42750</v>
      </c>
      <c r="E33" s="5">
        <v>11</v>
      </c>
      <c r="F33" s="66" t="s">
        <v>2</v>
      </c>
      <c r="G33" s="65" t="s">
        <v>0</v>
      </c>
      <c r="H33" s="80">
        <v>71500000</v>
      </c>
      <c r="I33" s="81">
        <v>71500000</v>
      </c>
      <c r="J33" s="63" t="s">
        <v>11</v>
      </c>
      <c r="K33" s="63" t="s">
        <v>11</v>
      </c>
      <c r="L33" s="64" t="s">
        <v>898</v>
      </c>
    </row>
    <row r="34" spans="2:12" ht="45.75" x14ac:dyDescent="0.25">
      <c r="B34" s="5">
        <v>80111600</v>
      </c>
      <c r="C34" s="6" t="s">
        <v>114</v>
      </c>
      <c r="D34" s="66">
        <v>42750</v>
      </c>
      <c r="E34" s="5">
        <v>10</v>
      </c>
      <c r="F34" s="66" t="s">
        <v>2</v>
      </c>
      <c r="G34" s="65" t="s">
        <v>0</v>
      </c>
      <c r="H34" s="80">
        <v>100000000</v>
      </c>
      <c r="I34" s="81">
        <v>100000000</v>
      </c>
      <c r="J34" s="63" t="s">
        <v>11</v>
      </c>
      <c r="K34" s="63" t="s">
        <v>11</v>
      </c>
      <c r="L34" s="64" t="s">
        <v>898</v>
      </c>
    </row>
    <row r="35" spans="2:12" ht="49.5" customHeight="1" x14ac:dyDescent="0.25">
      <c r="B35" s="5">
        <v>80111600</v>
      </c>
      <c r="C35" s="6" t="s">
        <v>115</v>
      </c>
      <c r="D35" s="66">
        <v>42750</v>
      </c>
      <c r="E35" s="5">
        <v>11</v>
      </c>
      <c r="F35" s="66" t="s">
        <v>2</v>
      </c>
      <c r="G35" s="65" t="s">
        <v>0</v>
      </c>
      <c r="H35" s="80">
        <v>8000000</v>
      </c>
      <c r="I35" s="81">
        <v>8000000</v>
      </c>
      <c r="J35" s="63" t="s">
        <v>11</v>
      </c>
      <c r="K35" s="63" t="s">
        <v>11</v>
      </c>
      <c r="L35" s="64" t="s">
        <v>898</v>
      </c>
    </row>
    <row r="36" spans="2:12" ht="45.75" x14ac:dyDescent="0.25">
      <c r="B36" s="5">
        <v>80111600</v>
      </c>
      <c r="C36" s="6" t="s">
        <v>116</v>
      </c>
      <c r="D36" s="66">
        <v>42750</v>
      </c>
      <c r="E36" s="5">
        <v>11</v>
      </c>
      <c r="F36" s="66" t="s">
        <v>2</v>
      </c>
      <c r="G36" s="65" t="s">
        <v>0</v>
      </c>
      <c r="H36" s="80">
        <v>88000000</v>
      </c>
      <c r="I36" s="81">
        <v>88000000</v>
      </c>
      <c r="J36" s="63" t="s">
        <v>11</v>
      </c>
      <c r="K36" s="63" t="s">
        <v>11</v>
      </c>
      <c r="L36" s="64" t="s">
        <v>898</v>
      </c>
    </row>
    <row r="37" spans="2:12" ht="45.75" x14ac:dyDescent="0.25">
      <c r="B37" s="5">
        <v>80111600</v>
      </c>
      <c r="C37" s="6" t="s">
        <v>117</v>
      </c>
      <c r="D37" s="66">
        <v>42750</v>
      </c>
      <c r="E37" s="5">
        <v>11</v>
      </c>
      <c r="F37" s="66" t="s">
        <v>2</v>
      </c>
      <c r="G37" s="65" t="s">
        <v>0</v>
      </c>
      <c r="H37" s="80">
        <v>44000000</v>
      </c>
      <c r="I37" s="81">
        <v>44000000</v>
      </c>
      <c r="J37" s="63" t="s">
        <v>11</v>
      </c>
      <c r="K37" s="63" t="s">
        <v>11</v>
      </c>
      <c r="L37" s="64" t="s">
        <v>898</v>
      </c>
    </row>
    <row r="38" spans="2:12" ht="45.75" x14ac:dyDescent="0.25">
      <c r="B38" s="5">
        <v>80111600</v>
      </c>
      <c r="C38" s="6" t="s">
        <v>118</v>
      </c>
      <c r="D38" s="66">
        <v>42872</v>
      </c>
      <c r="E38" s="5">
        <v>7.5</v>
      </c>
      <c r="F38" s="66" t="s">
        <v>2</v>
      </c>
      <c r="G38" s="65" t="s">
        <v>0</v>
      </c>
      <c r="H38" s="80">
        <v>74970000</v>
      </c>
      <c r="I38" s="81">
        <v>74970000</v>
      </c>
      <c r="J38" s="63" t="s">
        <v>11</v>
      </c>
      <c r="K38" s="63" t="s">
        <v>11</v>
      </c>
      <c r="L38" s="64" t="s">
        <v>898</v>
      </c>
    </row>
    <row r="39" spans="2:12" ht="45.75" x14ac:dyDescent="0.25">
      <c r="B39" s="5">
        <v>80111600</v>
      </c>
      <c r="C39" s="6" t="s">
        <v>119</v>
      </c>
      <c r="D39" s="66">
        <v>42750</v>
      </c>
      <c r="E39" s="5">
        <v>11</v>
      </c>
      <c r="F39" s="66" t="s">
        <v>2</v>
      </c>
      <c r="G39" s="65" t="s">
        <v>0</v>
      </c>
      <c r="H39" s="80">
        <v>36300000</v>
      </c>
      <c r="I39" s="81">
        <v>36300000</v>
      </c>
      <c r="J39" s="63" t="s">
        <v>11</v>
      </c>
      <c r="K39" s="63" t="s">
        <v>11</v>
      </c>
      <c r="L39" s="64" t="s">
        <v>898</v>
      </c>
    </row>
    <row r="40" spans="2:12" ht="45.75" x14ac:dyDescent="0.25">
      <c r="B40" s="5">
        <v>80111600</v>
      </c>
      <c r="C40" s="6" t="str">
        <f>'[2]FUN-073'!$L$20</f>
        <v>Prestación de servicios profesionales para brindar asesoría jurídica y acompañamiento externo en la gestión contractual y demás trámites administrativos que sean requeridos.</v>
      </c>
      <c r="D40" s="66">
        <v>42847</v>
      </c>
      <c r="E40" s="5">
        <v>11</v>
      </c>
      <c r="F40" s="66" t="s">
        <v>2</v>
      </c>
      <c r="G40" s="65" t="s">
        <v>0</v>
      </c>
      <c r="H40" s="80">
        <v>48000000</v>
      </c>
      <c r="I40" s="81">
        <v>48000000</v>
      </c>
      <c r="J40" s="63" t="s">
        <v>11</v>
      </c>
      <c r="K40" s="63" t="s">
        <v>11</v>
      </c>
      <c r="L40" s="64" t="s">
        <v>898</v>
      </c>
    </row>
    <row r="41" spans="2:12" ht="45.75" x14ac:dyDescent="0.25">
      <c r="B41" s="5">
        <v>80111600</v>
      </c>
      <c r="C41" s="6" t="s">
        <v>120</v>
      </c>
      <c r="D41" s="66">
        <v>42750</v>
      </c>
      <c r="E41" s="5">
        <v>11</v>
      </c>
      <c r="F41" s="66" t="s">
        <v>2</v>
      </c>
      <c r="G41" s="65" t="s">
        <v>0</v>
      </c>
      <c r="H41" s="80">
        <v>66000000</v>
      </c>
      <c r="I41" s="81">
        <v>66000000</v>
      </c>
      <c r="J41" s="63" t="s">
        <v>11</v>
      </c>
      <c r="K41" s="63" t="s">
        <v>11</v>
      </c>
      <c r="L41" s="64" t="s">
        <v>898</v>
      </c>
    </row>
    <row r="42" spans="2:12" ht="56.25" x14ac:dyDescent="0.25">
      <c r="B42" s="5">
        <v>80111600</v>
      </c>
      <c r="C42" s="6" t="s">
        <v>121</v>
      </c>
      <c r="D42" s="66">
        <v>42750</v>
      </c>
      <c r="E42" s="5">
        <v>11</v>
      </c>
      <c r="F42" s="66" t="s">
        <v>2</v>
      </c>
      <c r="G42" s="65" t="s">
        <v>0</v>
      </c>
      <c r="H42" s="80">
        <v>14375000</v>
      </c>
      <c r="I42" s="81">
        <v>14375000</v>
      </c>
      <c r="J42" s="63" t="s">
        <v>11</v>
      </c>
      <c r="K42" s="63" t="s">
        <v>11</v>
      </c>
      <c r="L42" s="64" t="s">
        <v>898</v>
      </c>
    </row>
    <row r="43" spans="2:12" ht="45.75" x14ac:dyDescent="0.25">
      <c r="B43" s="5">
        <v>80111600</v>
      </c>
      <c r="C43" s="6" t="s">
        <v>122</v>
      </c>
      <c r="D43" s="66">
        <v>42750</v>
      </c>
      <c r="E43" s="5">
        <v>11</v>
      </c>
      <c r="F43" s="66" t="s">
        <v>2</v>
      </c>
      <c r="G43" s="65" t="s">
        <v>0</v>
      </c>
      <c r="H43" s="80">
        <v>16500000</v>
      </c>
      <c r="I43" s="81">
        <v>16500000</v>
      </c>
      <c r="J43" s="63" t="s">
        <v>11</v>
      </c>
      <c r="K43" s="63" t="s">
        <v>11</v>
      </c>
      <c r="L43" s="64" t="s">
        <v>898</v>
      </c>
    </row>
    <row r="44" spans="2:12" ht="45.75" x14ac:dyDescent="0.25">
      <c r="B44" s="5">
        <v>80111600</v>
      </c>
      <c r="C44" s="6" t="s">
        <v>123</v>
      </c>
      <c r="D44" s="66">
        <v>42750</v>
      </c>
      <c r="E44" s="5">
        <v>10</v>
      </c>
      <c r="F44" s="66" t="s">
        <v>2</v>
      </c>
      <c r="G44" s="65" t="s">
        <v>0</v>
      </c>
      <c r="H44" s="80">
        <v>55000000</v>
      </c>
      <c r="I44" s="81">
        <v>55000000</v>
      </c>
      <c r="J44" s="63" t="s">
        <v>11</v>
      </c>
      <c r="K44" s="63" t="s">
        <v>11</v>
      </c>
      <c r="L44" s="64" t="s">
        <v>898</v>
      </c>
    </row>
    <row r="45" spans="2:12" ht="56.25" x14ac:dyDescent="0.25">
      <c r="B45" s="5">
        <v>80111600</v>
      </c>
      <c r="C45" s="6" t="s">
        <v>124</v>
      </c>
      <c r="D45" s="66">
        <v>42750</v>
      </c>
      <c r="E45" s="5">
        <v>10</v>
      </c>
      <c r="F45" s="66" t="s">
        <v>2</v>
      </c>
      <c r="G45" s="65" t="s">
        <v>0</v>
      </c>
      <c r="H45" s="80">
        <v>119000000</v>
      </c>
      <c r="I45" s="81">
        <v>119000000</v>
      </c>
      <c r="J45" s="63" t="s">
        <v>11</v>
      </c>
      <c r="K45" s="63" t="s">
        <v>11</v>
      </c>
      <c r="L45" s="64" t="s">
        <v>898</v>
      </c>
    </row>
    <row r="46" spans="2:12" ht="45.75" x14ac:dyDescent="0.25">
      <c r="B46" s="5">
        <v>80111600</v>
      </c>
      <c r="C46" s="6" t="s">
        <v>125</v>
      </c>
      <c r="D46" s="66">
        <v>42750</v>
      </c>
      <c r="E46" s="5">
        <v>11</v>
      </c>
      <c r="F46" s="66" t="s">
        <v>2</v>
      </c>
      <c r="G46" s="65" t="s">
        <v>0</v>
      </c>
      <c r="H46" s="80">
        <v>53790000</v>
      </c>
      <c r="I46" s="81">
        <v>53790000</v>
      </c>
      <c r="J46" s="63" t="s">
        <v>11</v>
      </c>
      <c r="K46" s="63" t="s">
        <v>11</v>
      </c>
      <c r="L46" s="64" t="s">
        <v>898</v>
      </c>
    </row>
    <row r="47" spans="2:12" ht="45.75" x14ac:dyDescent="0.25">
      <c r="B47" s="5">
        <v>80111600</v>
      </c>
      <c r="C47" s="6" t="s">
        <v>126</v>
      </c>
      <c r="D47" s="66">
        <v>42750</v>
      </c>
      <c r="E47" s="5">
        <v>11</v>
      </c>
      <c r="F47" s="66" t="s">
        <v>2</v>
      </c>
      <c r="G47" s="65" t="s">
        <v>0</v>
      </c>
      <c r="H47" s="80">
        <v>44000000</v>
      </c>
      <c r="I47" s="81">
        <v>44000000</v>
      </c>
      <c r="J47" s="63" t="s">
        <v>11</v>
      </c>
      <c r="K47" s="63" t="s">
        <v>11</v>
      </c>
      <c r="L47" s="64" t="s">
        <v>898</v>
      </c>
    </row>
    <row r="48" spans="2:12" ht="45.75" x14ac:dyDescent="0.25">
      <c r="B48" s="5">
        <v>80111600</v>
      </c>
      <c r="C48" s="6" t="s">
        <v>127</v>
      </c>
      <c r="D48" s="66">
        <v>42750</v>
      </c>
      <c r="E48" s="5">
        <v>11</v>
      </c>
      <c r="F48" s="66" t="s">
        <v>2</v>
      </c>
      <c r="G48" s="65" t="s">
        <v>0</v>
      </c>
      <c r="H48" s="80">
        <v>48900000</v>
      </c>
      <c r="I48" s="81">
        <v>48900000</v>
      </c>
      <c r="J48" s="63" t="s">
        <v>11</v>
      </c>
      <c r="K48" s="63" t="s">
        <v>11</v>
      </c>
      <c r="L48" s="64" t="s">
        <v>898</v>
      </c>
    </row>
    <row r="49" spans="2:12" ht="45.75" x14ac:dyDescent="0.25">
      <c r="B49" s="5">
        <v>80111600</v>
      </c>
      <c r="C49" s="6" t="s">
        <v>128</v>
      </c>
      <c r="D49" s="66">
        <v>42750</v>
      </c>
      <c r="E49" s="5">
        <v>11</v>
      </c>
      <c r="F49" s="66" t="s">
        <v>2</v>
      </c>
      <c r="G49" s="65" t="s">
        <v>0</v>
      </c>
      <c r="H49" s="80">
        <v>56100000</v>
      </c>
      <c r="I49" s="81">
        <v>56100000</v>
      </c>
      <c r="J49" s="63" t="s">
        <v>11</v>
      </c>
      <c r="K49" s="63" t="s">
        <v>11</v>
      </c>
      <c r="L49" s="64" t="s">
        <v>898</v>
      </c>
    </row>
    <row r="50" spans="2:12" ht="45.75" x14ac:dyDescent="0.25">
      <c r="B50" s="5">
        <v>80111600</v>
      </c>
      <c r="C50" s="6" t="s">
        <v>129</v>
      </c>
      <c r="D50" s="66">
        <v>42750</v>
      </c>
      <c r="E50" s="5">
        <v>10</v>
      </c>
      <c r="F50" s="66" t="s">
        <v>2</v>
      </c>
      <c r="G50" s="65" t="s">
        <v>0</v>
      </c>
      <c r="H50" s="80">
        <v>8000000</v>
      </c>
      <c r="I50" s="81">
        <v>8000000</v>
      </c>
      <c r="J50" s="63" t="s">
        <v>11</v>
      </c>
      <c r="K50" s="63" t="s">
        <v>11</v>
      </c>
      <c r="L50" s="64" t="s">
        <v>898</v>
      </c>
    </row>
    <row r="51" spans="2:12" ht="45.75" x14ac:dyDescent="0.25">
      <c r="B51" s="5">
        <v>80111600</v>
      </c>
      <c r="C51" s="6" t="s">
        <v>130</v>
      </c>
      <c r="D51" s="66">
        <v>42750</v>
      </c>
      <c r="E51" s="5">
        <v>11</v>
      </c>
      <c r="F51" s="66" t="s">
        <v>2</v>
      </c>
      <c r="G51" s="65" t="s">
        <v>0</v>
      </c>
      <c r="H51" s="80">
        <v>48899425.666666701</v>
      </c>
      <c r="I51" s="81">
        <v>48899425.666666701</v>
      </c>
      <c r="J51" s="63" t="s">
        <v>11</v>
      </c>
      <c r="K51" s="63" t="s">
        <v>11</v>
      </c>
      <c r="L51" s="64" t="s">
        <v>898</v>
      </c>
    </row>
    <row r="52" spans="2:12" ht="56.25" x14ac:dyDescent="0.25">
      <c r="B52" s="5">
        <v>80111600</v>
      </c>
      <c r="C52" s="6" t="s">
        <v>121</v>
      </c>
      <c r="D52" s="66">
        <v>42750</v>
      </c>
      <c r="E52" s="5">
        <v>11</v>
      </c>
      <c r="F52" s="66" t="s">
        <v>2</v>
      </c>
      <c r="G52" s="65" t="s">
        <v>0</v>
      </c>
      <c r="H52" s="80">
        <v>36300000</v>
      </c>
      <c r="I52" s="81">
        <v>36300000</v>
      </c>
      <c r="J52" s="63" t="s">
        <v>11</v>
      </c>
      <c r="K52" s="63" t="s">
        <v>11</v>
      </c>
      <c r="L52" s="64" t="s">
        <v>898</v>
      </c>
    </row>
    <row r="53" spans="2:12" ht="45.75" x14ac:dyDescent="0.25">
      <c r="B53" s="5">
        <v>80111600</v>
      </c>
      <c r="C53" s="6" t="s">
        <v>131</v>
      </c>
      <c r="D53" s="66">
        <v>42750</v>
      </c>
      <c r="E53" s="5">
        <v>11</v>
      </c>
      <c r="F53" s="66" t="s">
        <v>2</v>
      </c>
      <c r="G53" s="65" t="s">
        <v>0</v>
      </c>
      <c r="H53" s="80">
        <v>17710000</v>
      </c>
      <c r="I53" s="81">
        <v>17710000</v>
      </c>
      <c r="J53" s="63" t="s">
        <v>11</v>
      </c>
      <c r="K53" s="63" t="s">
        <v>11</v>
      </c>
      <c r="L53" s="64" t="s">
        <v>898</v>
      </c>
    </row>
    <row r="54" spans="2:12" ht="45.75" x14ac:dyDescent="0.25">
      <c r="B54" s="5">
        <v>80111600</v>
      </c>
      <c r="C54" s="6" t="s">
        <v>132</v>
      </c>
      <c r="D54" s="66">
        <v>42750</v>
      </c>
      <c r="E54" s="5">
        <v>11</v>
      </c>
      <c r="F54" s="66" t="s">
        <v>2</v>
      </c>
      <c r="G54" s="65" t="s">
        <v>0</v>
      </c>
      <c r="H54" s="80">
        <v>14116666</v>
      </c>
      <c r="I54" s="81">
        <v>14116666</v>
      </c>
      <c r="J54" s="63" t="s">
        <v>11</v>
      </c>
      <c r="K54" s="63" t="s">
        <v>11</v>
      </c>
      <c r="L54" s="64" t="s">
        <v>898</v>
      </c>
    </row>
    <row r="55" spans="2:12" ht="45.75" x14ac:dyDescent="0.25">
      <c r="B55" s="5">
        <v>80111600</v>
      </c>
      <c r="C55" s="6" t="s">
        <v>133</v>
      </c>
      <c r="D55" s="66">
        <v>42750</v>
      </c>
      <c r="E55" s="5">
        <v>10</v>
      </c>
      <c r="F55" s="66" t="s">
        <v>2</v>
      </c>
      <c r="G55" s="65" t="s">
        <v>0</v>
      </c>
      <c r="H55" s="80">
        <v>33000000</v>
      </c>
      <c r="I55" s="81">
        <v>33000000</v>
      </c>
      <c r="J55" s="63" t="s">
        <v>11</v>
      </c>
      <c r="K55" s="63" t="s">
        <v>11</v>
      </c>
      <c r="L55" s="64" t="s">
        <v>898</v>
      </c>
    </row>
    <row r="56" spans="2:12" ht="101.25" x14ac:dyDescent="0.25">
      <c r="B56" s="5">
        <v>80111600</v>
      </c>
      <c r="C56" s="6" t="s">
        <v>134</v>
      </c>
      <c r="D56" s="66">
        <v>42797</v>
      </c>
      <c r="E56" s="5">
        <v>5</v>
      </c>
      <c r="F56" s="66" t="s">
        <v>2</v>
      </c>
      <c r="G56" s="65" t="s">
        <v>0</v>
      </c>
      <c r="H56" s="80">
        <v>34748000</v>
      </c>
      <c r="I56" s="81">
        <v>34748000</v>
      </c>
      <c r="J56" s="63" t="s">
        <v>11</v>
      </c>
      <c r="K56" s="63" t="s">
        <v>11</v>
      </c>
      <c r="L56" s="64" t="s">
        <v>898</v>
      </c>
    </row>
    <row r="57" spans="2:12" ht="45.75" x14ac:dyDescent="0.25">
      <c r="B57" s="5">
        <v>80111600</v>
      </c>
      <c r="C57" s="6" t="s">
        <v>135</v>
      </c>
      <c r="D57" s="66">
        <v>42832</v>
      </c>
      <c r="E57" s="5">
        <v>11</v>
      </c>
      <c r="F57" s="66" t="s">
        <v>2</v>
      </c>
      <c r="G57" s="65" t="s">
        <v>0</v>
      </c>
      <c r="H57" s="80">
        <v>81000000</v>
      </c>
      <c r="I57" s="81">
        <v>81000000</v>
      </c>
      <c r="J57" s="63" t="s">
        <v>11</v>
      </c>
      <c r="K57" s="63" t="s">
        <v>11</v>
      </c>
      <c r="L57" s="64" t="s">
        <v>898</v>
      </c>
    </row>
    <row r="58" spans="2:12" ht="45.75" x14ac:dyDescent="0.25">
      <c r="B58" s="5">
        <v>80111600</v>
      </c>
      <c r="C58" s="6" t="s">
        <v>136</v>
      </c>
      <c r="D58" s="66">
        <v>42750</v>
      </c>
      <c r="E58" s="5">
        <v>11</v>
      </c>
      <c r="F58" s="66" t="s">
        <v>2</v>
      </c>
      <c r="G58" s="65" t="s">
        <v>0</v>
      </c>
      <c r="H58" s="80">
        <v>16500000</v>
      </c>
      <c r="I58" s="81">
        <v>16500000</v>
      </c>
      <c r="J58" s="63" t="s">
        <v>11</v>
      </c>
      <c r="K58" s="63" t="s">
        <v>11</v>
      </c>
      <c r="L58" s="64" t="s">
        <v>898</v>
      </c>
    </row>
    <row r="59" spans="2:12" ht="45.75" x14ac:dyDescent="0.25">
      <c r="B59" s="5">
        <v>80111600</v>
      </c>
      <c r="C59" s="6" t="s">
        <v>137</v>
      </c>
      <c r="D59" s="66">
        <v>42920</v>
      </c>
      <c r="E59" s="5">
        <v>3</v>
      </c>
      <c r="F59" s="66" t="s">
        <v>2</v>
      </c>
      <c r="G59" s="65" t="s">
        <v>0</v>
      </c>
      <c r="H59" s="80">
        <v>15300000</v>
      </c>
      <c r="I59" s="81">
        <v>15300000</v>
      </c>
      <c r="J59" s="63" t="s">
        <v>11</v>
      </c>
      <c r="K59" s="63" t="s">
        <v>11</v>
      </c>
      <c r="L59" s="64" t="s">
        <v>898</v>
      </c>
    </row>
    <row r="60" spans="2:12" ht="45.75" x14ac:dyDescent="0.25">
      <c r="B60" s="5">
        <v>80111600</v>
      </c>
      <c r="C60" s="6" t="s">
        <v>138</v>
      </c>
      <c r="D60" s="66">
        <v>42944</v>
      </c>
      <c r="E60" s="5">
        <v>5.5</v>
      </c>
      <c r="F60" s="66" t="s">
        <v>2</v>
      </c>
      <c r="G60" s="65" t="s">
        <v>0</v>
      </c>
      <c r="H60" s="80">
        <v>17820000</v>
      </c>
      <c r="I60" s="81">
        <v>17820000</v>
      </c>
      <c r="J60" s="63" t="s">
        <v>11</v>
      </c>
      <c r="K60" s="63" t="s">
        <v>11</v>
      </c>
      <c r="L60" s="64" t="s">
        <v>898</v>
      </c>
    </row>
    <row r="61" spans="2:12" ht="45.75" x14ac:dyDescent="0.25">
      <c r="B61" s="5">
        <v>80111600</v>
      </c>
      <c r="C61" s="6" t="s">
        <v>139</v>
      </c>
      <c r="D61" s="66">
        <v>42951</v>
      </c>
      <c r="E61" s="5">
        <v>5.17</v>
      </c>
      <c r="F61" s="66" t="s">
        <v>2</v>
      </c>
      <c r="G61" s="65" t="s">
        <v>0</v>
      </c>
      <c r="H61" s="80">
        <v>27500000</v>
      </c>
      <c r="I61" s="81">
        <v>27500000</v>
      </c>
      <c r="J61" s="63" t="s">
        <v>11</v>
      </c>
      <c r="K61" s="63" t="s">
        <v>11</v>
      </c>
      <c r="L61" s="64" t="s">
        <v>898</v>
      </c>
    </row>
    <row r="62" spans="2:12" ht="45.75" x14ac:dyDescent="0.25">
      <c r="B62" s="5">
        <v>80111600</v>
      </c>
      <c r="C62" s="6" t="s">
        <v>140</v>
      </c>
      <c r="D62" s="66">
        <v>43040</v>
      </c>
      <c r="E62" s="5">
        <v>2.5</v>
      </c>
      <c r="F62" s="66" t="s">
        <v>2</v>
      </c>
      <c r="G62" s="65" t="s">
        <v>0</v>
      </c>
      <c r="H62" s="80">
        <v>2750000</v>
      </c>
      <c r="I62" s="81">
        <v>2750000</v>
      </c>
      <c r="J62" s="63" t="s">
        <v>11</v>
      </c>
      <c r="K62" s="63" t="s">
        <v>11</v>
      </c>
      <c r="L62" s="64" t="s">
        <v>898</v>
      </c>
    </row>
    <row r="63" spans="2:12" ht="45.75" x14ac:dyDescent="0.25">
      <c r="B63" s="5">
        <v>80111600</v>
      </c>
      <c r="C63" s="6" t="s">
        <v>141</v>
      </c>
      <c r="D63" s="66">
        <v>43040</v>
      </c>
      <c r="E63" s="5">
        <v>2.27</v>
      </c>
      <c r="F63" s="66" t="s">
        <v>2</v>
      </c>
      <c r="G63" s="65" t="s">
        <v>0</v>
      </c>
      <c r="H63" s="80">
        <v>11560000</v>
      </c>
      <c r="I63" s="81">
        <v>11560000</v>
      </c>
      <c r="J63" s="63" t="s">
        <v>11</v>
      </c>
      <c r="K63" s="63" t="s">
        <v>11</v>
      </c>
      <c r="L63" s="64" t="s">
        <v>898</v>
      </c>
    </row>
    <row r="64" spans="2:12" ht="45.75" x14ac:dyDescent="0.25">
      <c r="B64" s="5">
        <v>80111600</v>
      </c>
      <c r="C64" s="6" t="s">
        <v>142</v>
      </c>
      <c r="D64" s="66">
        <v>43047</v>
      </c>
      <c r="E64" s="5">
        <v>1.63</v>
      </c>
      <c r="F64" s="66" t="s">
        <v>2</v>
      </c>
      <c r="G64" s="65" t="s">
        <v>0</v>
      </c>
      <c r="H64" s="80">
        <v>19436667</v>
      </c>
      <c r="I64" s="81">
        <v>19436667</v>
      </c>
      <c r="J64" s="63" t="s">
        <v>11</v>
      </c>
      <c r="K64" s="63" t="s">
        <v>11</v>
      </c>
      <c r="L64" s="64" t="s">
        <v>898</v>
      </c>
    </row>
    <row r="65" spans="2:12" ht="45.75" x14ac:dyDescent="0.25">
      <c r="B65" s="5">
        <v>80111600</v>
      </c>
      <c r="C65" s="6" t="str">
        <f>[3]Hoja3!$D$18</f>
        <v>Adición y prorroga del contrato  376 de 2017 cuyo objeto es Prestación de servicios profesionales para brindar asesoria juridica y acompañamiento externo en la gestion contractual y demas tramites adminitrativos que sean requeridos</v>
      </c>
      <c r="D65" s="66">
        <v>43060</v>
      </c>
      <c r="E65" s="5">
        <v>0.5</v>
      </c>
      <c r="F65" s="66" t="s">
        <v>2</v>
      </c>
      <c r="G65" s="65" t="s">
        <v>0</v>
      </c>
      <c r="H65" s="80">
        <v>2800000</v>
      </c>
      <c r="I65" s="81">
        <v>2800000</v>
      </c>
      <c r="J65" s="63" t="s">
        <v>11</v>
      </c>
      <c r="K65" s="63" t="s">
        <v>11</v>
      </c>
      <c r="L65" s="64" t="s">
        <v>898</v>
      </c>
    </row>
    <row r="66" spans="2:12" ht="45.75" x14ac:dyDescent="0.25">
      <c r="B66" s="5">
        <v>80111600</v>
      </c>
      <c r="C66" s="6" t="str">
        <f>[3]Hoja3!$D$26</f>
        <v>Adición y prorroga del contrato  18 de 2017 cuyo objeto es Prestación de servicios profesionales especializados para la asesoría jurídica en materia contractual, fiduciaria y tributaria de la Caja de la Vivienda Popular.</v>
      </c>
      <c r="D66" s="66">
        <v>43060</v>
      </c>
      <c r="E66" s="5">
        <v>0.5</v>
      </c>
      <c r="F66" s="66" t="s">
        <v>2</v>
      </c>
      <c r="G66" s="65" t="s">
        <v>0</v>
      </c>
      <c r="H66" s="80">
        <v>2222702</v>
      </c>
      <c r="I66" s="81">
        <v>2222702</v>
      </c>
      <c r="J66" s="63" t="s">
        <v>11</v>
      </c>
      <c r="K66" s="63" t="s">
        <v>11</v>
      </c>
      <c r="L66" s="64" t="s">
        <v>898</v>
      </c>
    </row>
    <row r="67" spans="2:12" ht="67.5" x14ac:dyDescent="0.25">
      <c r="B67" s="5">
        <v>80111600</v>
      </c>
      <c r="C67" s="6" t="str">
        <f>[3]Hoja3!$D$34</f>
        <v>Adición y prorroga del contrato  73 de 2017 cuyo objeto es Prestación de servicios profesionales para la implementación de las acciones necesarias en el fortalecimiento de servicio al ciudadano de la CVP, en temas relacionados con la operación de aplicativos y/o sistemas de información, socialización y sensibilización de la normatividad vigente, protocolo de servicio al ciudadano, implementación de procedimientos y posicionamiento de piezas comunicativas de la entidad</v>
      </c>
      <c r="D67" s="66">
        <v>43060</v>
      </c>
      <c r="E67" s="5">
        <v>0.5</v>
      </c>
      <c r="F67" s="66" t="s">
        <v>2</v>
      </c>
      <c r="G67" s="65" t="s">
        <v>0</v>
      </c>
      <c r="H67" s="80">
        <v>660000</v>
      </c>
      <c r="I67" s="81">
        <v>660000</v>
      </c>
      <c r="J67" s="63" t="s">
        <v>11</v>
      </c>
      <c r="K67" s="63" t="s">
        <v>11</v>
      </c>
      <c r="L67" s="64" t="s">
        <v>898</v>
      </c>
    </row>
    <row r="68" spans="2:12" ht="56.25" x14ac:dyDescent="0.25">
      <c r="B68" s="5">
        <v>80111600</v>
      </c>
      <c r="C68" s="6" t="str">
        <f>[4]honorarios1!$D$18</f>
        <v>Adición y prorroga del contrato  40 de 2017 cuyo objeto es Prestar los servicios profesionales para ejercer la representación judicial y extrajudicial, en defensa de los intereses de la Caja de la Vivienda Popular, así como realizar el seguimiento al cumplimiento de sentencias a nivel interno como interinstitucional y llevar a cabo las actuaciones necesarias para el saneamiento de los predios que asi lo requieran.</v>
      </c>
      <c r="D68" s="66">
        <v>43060</v>
      </c>
      <c r="E68" s="5">
        <v>1</v>
      </c>
      <c r="F68" s="66" t="s">
        <v>2</v>
      </c>
      <c r="G68" s="65" t="s">
        <v>0</v>
      </c>
      <c r="H68" s="80">
        <v>2816667</v>
      </c>
      <c r="I68" s="81">
        <v>2816667</v>
      </c>
      <c r="J68" s="63" t="s">
        <v>11</v>
      </c>
      <c r="K68" s="63" t="s">
        <v>11</v>
      </c>
      <c r="L68" s="64" t="s">
        <v>898</v>
      </c>
    </row>
    <row r="69" spans="2:12" ht="45.75" x14ac:dyDescent="0.25">
      <c r="B69" s="5">
        <v>80111600</v>
      </c>
      <c r="C69" s="6" t="str">
        <f>[4]honorarios1!$D$26</f>
        <v>Adición y prorroga del contrato  48 de 2017 cuyo objeto es Prestar servicios profesionales especializados para llevar a cabo la representacion judicial de la Caja de la Vivienda Popular.</v>
      </c>
      <c r="D69" s="66">
        <v>43060</v>
      </c>
      <c r="E69" s="5">
        <v>1.33</v>
      </c>
      <c r="F69" s="66" t="s">
        <v>2</v>
      </c>
      <c r="G69" s="65" t="s">
        <v>0</v>
      </c>
      <c r="H69" s="80">
        <v>13333333</v>
      </c>
      <c r="I69" s="81">
        <v>13333333</v>
      </c>
      <c r="J69" s="63" t="s">
        <v>11</v>
      </c>
      <c r="K69" s="63" t="s">
        <v>11</v>
      </c>
      <c r="L69" s="64" t="s">
        <v>898</v>
      </c>
    </row>
    <row r="70" spans="2:12" ht="45.75" x14ac:dyDescent="0.25">
      <c r="B70" s="5">
        <v>80111600</v>
      </c>
      <c r="C70" s="6" t="str">
        <f>[4]honorarios1!$D$34</f>
        <v>Adición y prorroga del contrato  61 de 2017 cuyo objeto es Prestar los servicios profesionales a la Direccion Juridica en desarrollo de las actividades de conceptualización jurídica, proyección y revisión de actos administrativos y demas actuaciones administrativas requeridas en la ejecución de las actividades propias de la Entidad.</v>
      </c>
      <c r="D70" s="66">
        <v>43060</v>
      </c>
      <c r="E70" s="5">
        <v>1</v>
      </c>
      <c r="F70" s="66" t="s">
        <v>2</v>
      </c>
      <c r="G70" s="65" t="s">
        <v>0</v>
      </c>
      <c r="H70" s="80">
        <v>2666667</v>
      </c>
      <c r="I70" s="81">
        <v>2666667</v>
      </c>
      <c r="J70" s="63" t="s">
        <v>11</v>
      </c>
      <c r="K70" s="63" t="s">
        <v>11</v>
      </c>
      <c r="L70" s="64" t="s">
        <v>898</v>
      </c>
    </row>
    <row r="71" spans="2:12" ht="45.75" x14ac:dyDescent="0.25">
      <c r="B71" s="5">
        <v>80111600</v>
      </c>
      <c r="C71" s="6" t="str">
        <f>[4]honorarios2!$D$18</f>
        <v>Adición y prorroga del contrato  52 de 2017 cuyo objeto es Prestar los servicios profesionales especializados para representar como apoderado   judicial y extrajudicial a la Caja de la Vivienda Popular en materia administrativa y constitucional, atendiendo como Procurador Judicial los procesos asignados ante los Despachos competentes.</v>
      </c>
      <c r="D71" s="66">
        <v>43060</v>
      </c>
      <c r="E71" s="5">
        <v>1.3</v>
      </c>
      <c r="F71" s="66" t="s">
        <v>2</v>
      </c>
      <c r="G71" s="65" t="s">
        <v>0</v>
      </c>
      <c r="H71" s="80">
        <v>15470000</v>
      </c>
      <c r="I71" s="81">
        <v>15470000</v>
      </c>
      <c r="J71" s="63" t="s">
        <v>11</v>
      </c>
      <c r="K71" s="63" t="s">
        <v>11</v>
      </c>
      <c r="L71" s="64" t="s">
        <v>898</v>
      </c>
    </row>
    <row r="72" spans="2:12" ht="45.75" x14ac:dyDescent="0.25">
      <c r="B72" s="5">
        <v>80111600</v>
      </c>
      <c r="C72" s="6" t="str">
        <f>[4]honorarios2!$D$26</f>
        <v>Adición y prorroga del contrato  44 de 2017 cuyo objeto es Prestar servicios profesionales para apoyar los procesos de planeación y  seguimiento de los proyectos de inversión de la Caja de la Vivienda Popular,  y el registro de la información correspondiente en los Sistemas PREDIS y SEGPLAN.</v>
      </c>
      <c r="D72" s="66">
        <v>43060</v>
      </c>
      <c r="E72" s="5">
        <v>1</v>
      </c>
      <c r="F72" s="66" t="s">
        <v>2</v>
      </c>
      <c r="G72" s="65" t="s">
        <v>0</v>
      </c>
      <c r="H72" s="80">
        <v>1200000</v>
      </c>
      <c r="I72" s="81">
        <v>1200000</v>
      </c>
      <c r="J72" s="63" t="s">
        <v>11</v>
      </c>
      <c r="K72" s="63" t="s">
        <v>11</v>
      </c>
      <c r="L72" s="64" t="s">
        <v>898</v>
      </c>
    </row>
    <row r="73" spans="2:12" ht="45.75" x14ac:dyDescent="0.25">
      <c r="B73" s="5">
        <v>80111600</v>
      </c>
      <c r="C73" s="6" t="str">
        <f>[4]honorarios2!$D$34</f>
        <v>Adición y prorroga del contrato  51 de 2017 cuyo objeto es Prestar los servicios profesionales  a la Oficina Asesora de Planeación en actividades de apoyo a la programación, seguimiento y evaluación de los subistemas del Sisitema Integrado de Gestión acorde a los lineamientos y normatividad vigente</v>
      </c>
      <c r="D73" s="66">
        <v>43060</v>
      </c>
      <c r="E73" s="5">
        <v>1</v>
      </c>
      <c r="F73" s="66" t="s">
        <v>2</v>
      </c>
      <c r="G73" s="65" t="s">
        <v>0</v>
      </c>
      <c r="H73" s="80">
        <v>1630000</v>
      </c>
      <c r="I73" s="81">
        <v>1630000</v>
      </c>
      <c r="J73" s="63" t="s">
        <v>11</v>
      </c>
      <c r="K73" s="63" t="s">
        <v>11</v>
      </c>
      <c r="L73" s="64" t="s">
        <v>898</v>
      </c>
    </row>
    <row r="74" spans="2:12" ht="45.75" x14ac:dyDescent="0.25">
      <c r="B74" s="5">
        <v>80111600</v>
      </c>
      <c r="C74" s="6" t="str">
        <f>[4]honorarios3!$D$18</f>
        <v>Adición y prorroga del contrato  72 de 2017 cuyo objeto es Prestar los servicios profesionales a la Oficina Asesora de Planeación para apoyar en la gestión, implementación, mantenimiento y seguimiento de los subsistemas del sistema integrado de gestión de la Caja de la Vivienda Popular</v>
      </c>
      <c r="D74" s="66">
        <v>43060</v>
      </c>
      <c r="E74" s="5">
        <v>1.27</v>
      </c>
      <c r="F74" s="66" t="s">
        <v>2</v>
      </c>
      <c r="G74" s="65" t="s">
        <v>0</v>
      </c>
      <c r="H74" s="80">
        <v>4180000</v>
      </c>
      <c r="I74" s="81">
        <v>4180000</v>
      </c>
      <c r="J74" s="63" t="s">
        <v>11</v>
      </c>
      <c r="K74" s="63" t="s">
        <v>11</v>
      </c>
      <c r="L74" s="64" t="s">
        <v>898</v>
      </c>
    </row>
    <row r="75" spans="2:12" ht="45.75" x14ac:dyDescent="0.25">
      <c r="B75" s="5">
        <v>80111600</v>
      </c>
      <c r="C75" s="6" t="str">
        <f>[4]honorarios3!$D$26</f>
        <v xml:space="preserve">Adición y prorroga del contrato  46 de 2017 cuyo objeto es Prestación de Servicios Profesionales en la Subdirección Administrativa, para el apoyo del área de Talento Humano en especial las actividades relacionadas con seguridad y salud en el Trabajo, acuerdos de gestión y evaluaciones de desempeño. </v>
      </c>
      <c r="D75" s="66">
        <v>43060</v>
      </c>
      <c r="E75" s="5">
        <v>1</v>
      </c>
      <c r="F75" s="66" t="s">
        <v>2</v>
      </c>
      <c r="G75" s="65" t="s">
        <v>0</v>
      </c>
      <c r="H75" s="80">
        <v>1733333</v>
      </c>
      <c r="I75" s="81">
        <v>1733333</v>
      </c>
      <c r="J75" s="63" t="s">
        <v>11</v>
      </c>
      <c r="K75" s="63" t="s">
        <v>11</v>
      </c>
      <c r="L75" s="64" t="s">
        <v>898</v>
      </c>
    </row>
    <row r="76" spans="2:12" ht="45.75" x14ac:dyDescent="0.25">
      <c r="B76" s="5">
        <v>80111600</v>
      </c>
      <c r="C76" s="6" t="str">
        <f>[4]honorarios3!$D$34</f>
        <v>Adición y prorroga del contrato  57 de 2017 cuyo objeto es Prestar los servicios profesionales para brindar apoyo administrativo y de archivo en las actividades que desarrolla la Subdirección Administrativa de la CVP.</v>
      </c>
      <c r="D76" s="66">
        <v>43060</v>
      </c>
      <c r="E76" s="5">
        <v>1</v>
      </c>
      <c r="F76" s="66" t="s">
        <v>2</v>
      </c>
      <c r="G76" s="65" t="s">
        <v>0</v>
      </c>
      <c r="H76" s="80">
        <v>1430000</v>
      </c>
      <c r="I76" s="81">
        <v>1430000</v>
      </c>
      <c r="J76" s="63" t="s">
        <v>11</v>
      </c>
      <c r="K76" s="63" t="s">
        <v>11</v>
      </c>
      <c r="L76" s="64" t="s">
        <v>898</v>
      </c>
    </row>
    <row r="77" spans="2:12" ht="45.75" x14ac:dyDescent="0.25">
      <c r="B77" s="5">
        <v>80111600</v>
      </c>
      <c r="C77" s="6" t="str">
        <f>[4]honorarios4!$D$18</f>
        <v>Adición y prorroga del contrato  43 de 2017 cuyo objeto es Prestación de servicios profesionales para realizar el acompañamiento administrativo y financiero, en la elaboración, seguimiento y control de los documentos que hacen parte de la gestión contractual de la CVP</v>
      </c>
      <c r="D77" s="66">
        <v>43060</v>
      </c>
      <c r="E77" s="5">
        <v>1</v>
      </c>
      <c r="F77" s="66" t="s">
        <v>2</v>
      </c>
      <c r="G77" s="65" t="s">
        <v>0</v>
      </c>
      <c r="H77" s="80">
        <v>2600000</v>
      </c>
      <c r="I77" s="81">
        <v>2600000</v>
      </c>
      <c r="J77" s="63" t="s">
        <v>11</v>
      </c>
      <c r="K77" s="63" t="s">
        <v>11</v>
      </c>
      <c r="L77" s="64" t="s">
        <v>898</v>
      </c>
    </row>
    <row r="78" spans="2:12" ht="45.75" x14ac:dyDescent="0.25">
      <c r="B78" s="5">
        <v>80111600</v>
      </c>
      <c r="C78" s="6" t="str">
        <f>[4]honorarios4!$D$26</f>
        <v>Adición y prorroga del contrato  32 de 2017 cuyo objeto es Prestación de servicios profesionales para registrar, depurar, analizar y ajustar la información contable de la Caja de la Vivienda Popular, garantizando la confiabilidad, oportunidad, y razonabilidad, dando cumplimiento a la normatividad, los procedimientos y lineamientos establecidos por la entidad</v>
      </c>
      <c r="D78" s="66">
        <v>43060</v>
      </c>
      <c r="E78" s="5">
        <v>1</v>
      </c>
      <c r="F78" s="66" t="s">
        <v>2</v>
      </c>
      <c r="G78" s="65" t="s">
        <v>0</v>
      </c>
      <c r="H78" s="80">
        <v>2119000</v>
      </c>
      <c r="I78" s="81">
        <v>2119000</v>
      </c>
      <c r="J78" s="63" t="s">
        <v>11</v>
      </c>
      <c r="K78" s="63" t="s">
        <v>11</v>
      </c>
      <c r="L78" s="64" t="s">
        <v>898</v>
      </c>
    </row>
    <row r="79" spans="2:12" ht="45.75" x14ac:dyDescent="0.25">
      <c r="B79" s="5">
        <v>80111600</v>
      </c>
      <c r="C79" s="6" t="str">
        <f>[4]honorarios4!$D$34</f>
        <v>Adición y prorroga del contrato  31 de 2017 cuyo objeto es Prestar los servicios profesionales para apoyar a la Dirección de Gestión Corporativa y CID, en la revisión, elaboración y seguimiento de los aspectos financieros y contables que se requieran en los distintos procesos de la gestión contractual, que adelanta la CVP</v>
      </c>
      <c r="D79" s="66">
        <v>43060</v>
      </c>
      <c r="E79" s="5">
        <v>1</v>
      </c>
      <c r="F79" s="66" t="s">
        <v>2</v>
      </c>
      <c r="G79" s="65" t="s">
        <v>0</v>
      </c>
      <c r="H79" s="80">
        <v>1733333</v>
      </c>
      <c r="I79" s="81">
        <v>1733333</v>
      </c>
      <c r="J79" s="63" t="s">
        <v>11</v>
      </c>
      <c r="K79" s="63" t="s">
        <v>11</v>
      </c>
      <c r="L79" s="64" t="s">
        <v>898</v>
      </c>
    </row>
    <row r="80" spans="2:12" ht="45.75" x14ac:dyDescent="0.25">
      <c r="B80" s="5">
        <v>80111600</v>
      </c>
      <c r="C80" s="6" t="str">
        <f>[4]honorarios5!$D$18</f>
        <v>Adición y prorroga del contrato  122 de 2017 cuyo objeto es Prestación de Servicios Profesionales para efectuar la verificación, depuración, registros y ajustes contables de las operaciones financieras derivadas de la gestión de la Entidad, ejerciendo el autocontrol y garantizando la oportunidad y confiabilidad de la información.</v>
      </c>
      <c r="D80" s="66">
        <v>43060</v>
      </c>
      <c r="E80" s="5">
        <v>0.5</v>
      </c>
      <c r="F80" s="66" t="s">
        <v>2</v>
      </c>
      <c r="G80" s="65" t="s">
        <v>0</v>
      </c>
      <c r="H80" s="80">
        <v>2445000</v>
      </c>
      <c r="I80" s="81">
        <v>2445000</v>
      </c>
      <c r="J80" s="63" t="s">
        <v>11</v>
      </c>
      <c r="K80" s="63" t="s">
        <v>11</v>
      </c>
      <c r="L80" s="64" t="s">
        <v>898</v>
      </c>
    </row>
    <row r="81" spans="2:12" ht="56.25" x14ac:dyDescent="0.25">
      <c r="B81" s="5">
        <v>80111600</v>
      </c>
      <c r="C81" s="6" t="str">
        <f>[4]honorarios5!$D$26</f>
        <v>Adición y prorroga del contrato  37 de 2017 cuyo objeto es Prestación de Servicios Profesionales para analizar, registrar, consolidar y presentar la información contable y tributaria de la CVP, garantizando su oportunidad, confiabilidad, razonabilidad e integrabilidad, en cumplimiento a la normatividad vigente, y a  los procedimientos y lineamientos dados por la Entidad.</v>
      </c>
      <c r="D81" s="66">
        <v>43060</v>
      </c>
      <c r="E81" s="5">
        <v>1</v>
      </c>
      <c r="F81" s="66" t="s">
        <v>2</v>
      </c>
      <c r="G81" s="65" t="s">
        <v>0</v>
      </c>
      <c r="H81" s="80">
        <v>2210000</v>
      </c>
      <c r="I81" s="81">
        <v>2210000</v>
      </c>
      <c r="J81" s="63" t="s">
        <v>11</v>
      </c>
      <c r="K81" s="63" t="s">
        <v>11</v>
      </c>
      <c r="L81" s="64" t="s">
        <v>898</v>
      </c>
    </row>
    <row r="82" spans="2:12" ht="45.75" x14ac:dyDescent="0.25">
      <c r="B82" s="5">
        <v>80111600</v>
      </c>
      <c r="C82" s="6" t="s">
        <v>143</v>
      </c>
      <c r="D82" s="66">
        <v>43068</v>
      </c>
      <c r="E82" s="5">
        <v>1.5</v>
      </c>
      <c r="F82" s="66" t="s">
        <v>2</v>
      </c>
      <c r="G82" s="65" t="s">
        <v>0</v>
      </c>
      <c r="H82" s="80">
        <v>12193030</v>
      </c>
      <c r="I82" s="81">
        <v>12193030</v>
      </c>
      <c r="J82" s="63" t="s">
        <v>11</v>
      </c>
      <c r="K82" s="63" t="s">
        <v>11</v>
      </c>
      <c r="L82" s="64" t="s">
        <v>898</v>
      </c>
    </row>
    <row r="83" spans="2:12" ht="45.75" x14ac:dyDescent="0.25">
      <c r="B83" s="5">
        <v>82121700</v>
      </c>
      <c r="C83" s="6" t="s">
        <v>37</v>
      </c>
      <c r="D83" s="66">
        <v>42870</v>
      </c>
      <c r="E83" s="5">
        <v>11</v>
      </c>
      <c r="F83" s="66" t="s">
        <v>32</v>
      </c>
      <c r="G83" s="65" t="s">
        <v>0</v>
      </c>
      <c r="H83" s="80">
        <v>14000000</v>
      </c>
      <c r="I83" s="81">
        <v>14000000</v>
      </c>
      <c r="J83" s="63" t="s">
        <v>11</v>
      </c>
      <c r="K83" s="63" t="s">
        <v>11</v>
      </c>
      <c r="L83" s="64" t="s">
        <v>898</v>
      </c>
    </row>
    <row r="84" spans="2:12" ht="45.75" x14ac:dyDescent="0.25">
      <c r="B84" s="5">
        <v>55111506</v>
      </c>
      <c r="C84" s="6" t="s">
        <v>144</v>
      </c>
      <c r="D84" s="66">
        <v>42880</v>
      </c>
      <c r="E84" s="5">
        <v>12</v>
      </c>
      <c r="F84" s="66" t="s">
        <v>2</v>
      </c>
      <c r="G84" s="65" t="s">
        <v>0</v>
      </c>
      <c r="H84" s="80">
        <v>10410500</v>
      </c>
      <c r="I84" s="81">
        <v>10410500</v>
      </c>
      <c r="J84" s="63" t="s">
        <v>11</v>
      </c>
      <c r="K84" s="63" t="s">
        <v>11</v>
      </c>
      <c r="L84" s="64" t="s">
        <v>898</v>
      </c>
    </row>
    <row r="85" spans="2:12" ht="45.75" x14ac:dyDescent="0.25">
      <c r="B85" s="5">
        <v>55111506</v>
      </c>
      <c r="C85" s="6" t="s">
        <v>145</v>
      </c>
      <c r="D85" s="66">
        <v>42776</v>
      </c>
      <c r="E85" s="5">
        <v>11</v>
      </c>
      <c r="F85" s="66" t="s">
        <v>2</v>
      </c>
      <c r="G85" s="65" t="s">
        <v>0</v>
      </c>
      <c r="H85" s="80">
        <v>289500</v>
      </c>
      <c r="I85" s="81">
        <v>289500</v>
      </c>
      <c r="J85" s="63" t="s">
        <v>11</v>
      </c>
      <c r="K85" s="63" t="s">
        <v>11</v>
      </c>
      <c r="L85" s="64" t="s">
        <v>898</v>
      </c>
    </row>
    <row r="86" spans="2:12" ht="45.75" x14ac:dyDescent="0.25">
      <c r="B86" s="5" t="s">
        <v>146</v>
      </c>
      <c r="C86" s="6" t="s">
        <v>147</v>
      </c>
      <c r="D86" s="66">
        <v>42860</v>
      </c>
      <c r="E86" s="5">
        <v>1</v>
      </c>
      <c r="F86" s="66" t="s">
        <v>26</v>
      </c>
      <c r="G86" s="65" t="s">
        <v>0</v>
      </c>
      <c r="H86" s="80">
        <v>8500000</v>
      </c>
      <c r="I86" s="81">
        <v>8500000</v>
      </c>
      <c r="J86" s="63" t="s">
        <v>11</v>
      </c>
      <c r="K86" s="63" t="s">
        <v>11</v>
      </c>
      <c r="L86" s="64" t="s">
        <v>898</v>
      </c>
    </row>
    <row r="87" spans="2:12" ht="112.5" x14ac:dyDescent="0.25">
      <c r="B87" s="5" t="s">
        <v>148</v>
      </c>
      <c r="C87" s="6" t="s">
        <v>149</v>
      </c>
      <c r="D87" s="66">
        <v>42736</v>
      </c>
      <c r="E87" s="78">
        <v>2.2072672936400544</v>
      </c>
      <c r="F87" s="66" t="s">
        <v>42</v>
      </c>
      <c r="G87" s="65" t="s">
        <v>0</v>
      </c>
      <c r="H87" s="80">
        <v>44486469</v>
      </c>
      <c r="I87" s="81">
        <v>44486469</v>
      </c>
      <c r="J87" s="63" t="s">
        <v>11</v>
      </c>
      <c r="K87" s="63" t="s">
        <v>11</v>
      </c>
      <c r="L87" s="64" t="s">
        <v>898</v>
      </c>
    </row>
    <row r="88" spans="2:12" ht="45.75" x14ac:dyDescent="0.25">
      <c r="B88" s="5">
        <v>72101500</v>
      </c>
      <c r="C88" s="6" t="s">
        <v>150</v>
      </c>
      <c r="D88" s="66">
        <v>42940</v>
      </c>
      <c r="E88" s="5">
        <v>2</v>
      </c>
      <c r="F88" s="66" t="s">
        <v>32</v>
      </c>
      <c r="G88" s="65" t="s">
        <v>0</v>
      </c>
      <c r="H88" s="80">
        <v>48839047</v>
      </c>
      <c r="I88" s="81">
        <v>48839047</v>
      </c>
      <c r="J88" s="63" t="s">
        <v>11</v>
      </c>
      <c r="K88" s="63" t="s">
        <v>11</v>
      </c>
      <c r="L88" s="64" t="s">
        <v>898</v>
      </c>
    </row>
    <row r="89" spans="2:12" ht="78.75" x14ac:dyDescent="0.25">
      <c r="B89" s="5">
        <v>92101501</v>
      </c>
      <c r="C89" s="6" t="s">
        <v>45</v>
      </c>
      <c r="D89" s="66">
        <v>42821</v>
      </c>
      <c r="E89" s="5">
        <v>10</v>
      </c>
      <c r="F89" s="66" t="s">
        <v>39</v>
      </c>
      <c r="G89" s="65" t="s">
        <v>0</v>
      </c>
      <c r="H89" s="80">
        <v>233959625</v>
      </c>
      <c r="I89" s="81">
        <v>233959625</v>
      </c>
      <c r="J89" s="63" t="s">
        <v>11</v>
      </c>
      <c r="K89" s="63" t="s">
        <v>11</v>
      </c>
      <c r="L89" s="64" t="s">
        <v>898</v>
      </c>
    </row>
    <row r="90" spans="2:12" ht="45.75" x14ac:dyDescent="0.25">
      <c r="B90" s="5" t="s">
        <v>151</v>
      </c>
      <c r="C90" s="6" t="s">
        <v>152</v>
      </c>
      <c r="D90" s="66">
        <v>43025</v>
      </c>
      <c r="E90" s="5">
        <v>9</v>
      </c>
      <c r="F90" s="66" t="s">
        <v>30</v>
      </c>
      <c r="G90" s="65" t="s">
        <v>0</v>
      </c>
      <c r="H90" s="80">
        <v>6000000</v>
      </c>
      <c r="I90" s="81">
        <v>6000000</v>
      </c>
      <c r="J90" s="63" t="s">
        <v>11</v>
      </c>
      <c r="K90" s="63" t="s">
        <v>11</v>
      </c>
      <c r="L90" s="64" t="s">
        <v>898</v>
      </c>
    </row>
    <row r="91" spans="2:12" ht="45.75" x14ac:dyDescent="0.25">
      <c r="B91" s="5">
        <v>81111600</v>
      </c>
      <c r="C91" s="6" t="s">
        <v>153</v>
      </c>
      <c r="D91" s="66">
        <v>42930</v>
      </c>
      <c r="E91" s="5">
        <v>10</v>
      </c>
      <c r="F91" s="66" t="s">
        <v>30</v>
      </c>
      <c r="G91" s="65" t="s">
        <v>0</v>
      </c>
      <c r="H91" s="80">
        <v>8847346</v>
      </c>
      <c r="I91" s="81">
        <v>8847346</v>
      </c>
      <c r="J91" s="63" t="s">
        <v>11</v>
      </c>
      <c r="K91" s="63" t="s">
        <v>11</v>
      </c>
      <c r="L91" s="64" t="s">
        <v>898</v>
      </c>
    </row>
    <row r="92" spans="2:12" ht="57" customHeight="1" x14ac:dyDescent="0.25">
      <c r="B92" s="5" t="s">
        <v>148</v>
      </c>
      <c r="C92" s="6" t="s">
        <v>149</v>
      </c>
      <c r="D92" s="66">
        <v>42736</v>
      </c>
      <c r="E92" s="5">
        <v>7</v>
      </c>
      <c r="F92" s="66" t="s">
        <v>42</v>
      </c>
      <c r="G92" s="65" t="s">
        <v>0</v>
      </c>
      <c r="H92" s="80">
        <v>129105544.18181801</v>
      </c>
      <c r="I92" s="81">
        <v>129105544.18181801</v>
      </c>
      <c r="J92" s="63" t="s">
        <v>11</v>
      </c>
      <c r="K92" s="63" t="s">
        <v>11</v>
      </c>
      <c r="L92" s="64" t="s">
        <v>898</v>
      </c>
    </row>
    <row r="93" spans="2:12" ht="45.75" x14ac:dyDescent="0.25">
      <c r="B93" s="5">
        <v>85101502</v>
      </c>
      <c r="C93" s="6" t="s">
        <v>154</v>
      </c>
      <c r="D93" s="66">
        <v>42993</v>
      </c>
      <c r="E93" s="5">
        <v>9</v>
      </c>
      <c r="F93" s="66" t="s">
        <v>2</v>
      </c>
      <c r="G93" s="65" t="s">
        <v>0</v>
      </c>
      <c r="H93" s="80">
        <v>8500000</v>
      </c>
      <c r="I93" s="81">
        <v>8500000</v>
      </c>
      <c r="J93" s="63" t="s">
        <v>11</v>
      </c>
      <c r="K93" s="63" t="s">
        <v>11</v>
      </c>
      <c r="L93" s="64" t="s">
        <v>898</v>
      </c>
    </row>
    <row r="94" spans="2:12" ht="45.75" x14ac:dyDescent="0.25">
      <c r="B94" s="5">
        <v>80111600</v>
      </c>
      <c r="C94" s="6" t="s">
        <v>155</v>
      </c>
      <c r="D94" s="66">
        <v>43005</v>
      </c>
      <c r="E94" s="5">
        <v>1</v>
      </c>
      <c r="F94" s="66" t="s">
        <v>30</v>
      </c>
      <c r="G94" s="65" t="s">
        <v>0</v>
      </c>
      <c r="H94" s="80">
        <v>5024883</v>
      </c>
      <c r="I94" s="81">
        <v>5024883</v>
      </c>
      <c r="J94" s="63" t="s">
        <v>11</v>
      </c>
      <c r="K94" s="63" t="s">
        <v>11</v>
      </c>
      <c r="L94" s="64" t="s">
        <v>898</v>
      </c>
    </row>
    <row r="95" spans="2:12" ht="45.75" x14ac:dyDescent="0.25">
      <c r="B95" s="5" t="s">
        <v>148</v>
      </c>
      <c r="C95" s="6" t="s">
        <v>156</v>
      </c>
      <c r="D95" s="66">
        <v>43074</v>
      </c>
      <c r="E95" s="5">
        <v>2.5</v>
      </c>
      <c r="F95" s="66" t="s">
        <v>26</v>
      </c>
      <c r="G95" s="65" t="s">
        <v>0</v>
      </c>
      <c r="H95" s="80">
        <v>40000000</v>
      </c>
      <c r="I95" s="81">
        <v>40000000</v>
      </c>
      <c r="J95" s="63" t="s">
        <v>11</v>
      </c>
      <c r="K95" s="63" t="s">
        <v>11</v>
      </c>
      <c r="L95" s="64" t="s">
        <v>898</v>
      </c>
    </row>
    <row r="96" spans="2:12" ht="45.75" x14ac:dyDescent="0.25">
      <c r="B96" s="5">
        <v>80111600</v>
      </c>
      <c r="C96" s="6" t="s">
        <v>157</v>
      </c>
      <c r="D96" s="66">
        <v>42947</v>
      </c>
      <c r="E96" s="5">
        <v>10</v>
      </c>
      <c r="F96" s="66" t="s">
        <v>30</v>
      </c>
      <c r="G96" s="65" t="s">
        <v>0</v>
      </c>
      <c r="H96" s="80">
        <v>1212748</v>
      </c>
      <c r="I96" s="81">
        <v>1212748</v>
      </c>
      <c r="J96" s="63" t="s">
        <v>11</v>
      </c>
      <c r="K96" s="63" t="s">
        <v>11</v>
      </c>
      <c r="L96" s="64" t="s">
        <v>898</v>
      </c>
    </row>
    <row r="97" spans="2:12" ht="51" customHeight="1" x14ac:dyDescent="0.25">
      <c r="B97" s="5" t="s">
        <v>148</v>
      </c>
      <c r="C97" s="6" t="s">
        <v>158</v>
      </c>
      <c r="D97" s="66">
        <v>42931</v>
      </c>
      <c r="E97" s="5">
        <v>1</v>
      </c>
      <c r="F97" s="66" t="s">
        <v>42</v>
      </c>
      <c r="G97" s="65" t="s">
        <v>0</v>
      </c>
      <c r="H97" s="80">
        <v>17000000</v>
      </c>
      <c r="I97" s="81">
        <v>17000000</v>
      </c>
      <c r="J97" s="63" t="s">
        <v>11</v>
      </c>
      <c r="K97" s="63" t="s">
        <v>11</v>
      </c>
      <c r="L97" s="64" t="s">
        <v>898</v>
      </c>
    </row>
    <row r="98" spans="2:12" ht="50.25" customHeight="1" x14ac:dyDescent="0.25">
      <c r="B98" s="5">
        <v>92101501</v>
      </c>
      <c r="C98" s="6" t="s">
        <v>159</v>
      </c>
      <c r="D98" s="66">
        <v>42790</v>
      </c>
      <c r="E98" s="5">
        <v>1</v>
      </c>
      <c r="F98" s="66" t="s">
        <v>2</v>
      </c>
      <c r="G98" s="65" t="s">
        <v>0</v>
      </c>
      <c r="H98" s="80">
        <v>11640464</v>
      </c>
      <c r="I98" s="81">
        <v>11640464</v>
      </c>
      <c r="J98" s="63" t="s">
        <v>11</v>
      </c>
      <c r="K98" s="63" t="s">
        <v>11</v>
      </c>
      <c r="L98" s="64" t="s">
        <v>898</v>
      </c>
    </row>
    <row r="99" spans="2:12" ht="45.75" x14ac:dyDescent="0.25">
      <c r="B99" s="5">
        <v>81111600</v>
      </c>
      <c r="C99" s="6" t="s">
        <v>160</v>
      </c>
      <c r="D99" s="66">
        <v>43023</v>
      </c>
      <c r="E99" s="5">
        <v>1</v>
      </c>
      <c r="F99" s="66" t="s">
        <v>107</v>
      </c>
      <c r="G99" s="65" t="s">
        <v>0</v>
      </c>
      <c r="H99" s="80">
        <v>2246850</v>
      </c>
      <c r="I99" s="81">
        <v>2246850</v>
      </c>
      <c r="J99" s="63" t="s">
        <v>11</v>
      </c>
      <c r="K99" s="63" t="s">
        <v>11</v>
      </c>
      <c r="L99" s="64" t="s">
        <v>898</v>
      </c>
    </row>
    <row r="100" spans="2:12" ht="45.75" x14ac:dyDescent="0.25">
      <c r="B100" s="5">
        <v>80111600</v>
      </c>
      <c r="C100" s="6" t="s">
        <v>161</v>
      </c>
      <c r="D100" s="66">
        <v>42958</v>
      </c>
      <c r="E100" s="5">
        <v>1</v>
      </c>
      <c r="F100" s="66" t="s">
        <v>107</v>
      </c>
      <c r="G100" s="65" t="s">
        <v>0</v>
      </c>
      <c r="H100" s="80">
        <v>3955057</v>
      </c>
      <c r="I100" s="81">
        <v>3955057</v>
      </c>
      <c r="J100" s="63" t="s">
        <v>11</v>
      </c>
      <c r="K100" s="63" t="s">
        <v>11</v>
      </c>
      <c r="L100" s="64" t="s">
        <v>898</v>
      </c>
    </row>
    <row r="101" spans="2:12" ht="45.75" x14ac:dyDescent="0.25">
      <c r="B101" s="5">
        <v>80111600</v>
      </c>
      <c r="C101" s="6" t="s">
        <v>162</v>
      </c>
      <c r="D101" s="66">
        <v>42972</v>
      </c>
      <c r="E101" s="5">
        <v>1</v>
      </c>
      <c r="F101" s="66" t="s">
        <v>107</v>
      </c>
      <c r="G101" s="65" t="s">
        <v>0</v>
      </c>
      <c r="H101" s="80">
        <v>2498520</v>
      </c>
      <c r="I101" s="81">
        <v>2498520</v>
      </c>
      <c r="J101" s="63" t="s">
        <v>11</v>
      </c>
      <c r="K101" s="63" t="s">
        <v>11</v>
      </c>
      <c r="L101" s="64" t="s">
        <v>898</v>
      </c>
    </row>
    <row r="102" spans="2:12" ht="45.75" x14ac:dyDescent="0.25">
      <c r="B102" s="5">
        <v>80111600</v>
      </c>
      <c r="C102" s="6" t="s">
        <v>163</v>
      </c>
      <c r="D102" s="66">
        <v>42975</v>
      </c>
      <c r="E102" s="5">
        <v>7</v>
      </c>
      <c r="F102" s="66" t="s">
        <v>107</v>
      </c>
      <c r="G102" s="65" t="s">
        <v>0</v>
      </c>
      <c r="H102" s="80">
        <v>2372368</v>
      </c>
      <c r="I102" s="81">
        <v>2372368</v>
      </c>
      <c r="J102" s="63" t="s">
        <v>11</v>
      </c>
      <c r="K102" s="63" t="s">
        <v>11</v>
      </c>
      <c r="L102" s="64" t="s">
        <v>898</v>
      </c>
    </row>
    <row r="103" spans="2:12" ht="42" customHeight="1" x14ac:dyDescent="0.25">
      <c r="B103" s="5" t="s">
        <v>40</v>
      </c>
      <c r="C103" s="6" t="s">
        <v>41</v>
      </c>
      <c r="D103" s="66">
        <v>42909</v>
      </c>
      <c r="E103" s="5">
        <v>7</v>
      </c>
      <c r="F103" s="66" t="s">
        <v>42</v>
      </c>
      <c r="G103" s="65" t="s">
        <v>0</v>
      </c>
      <c r="H103" s="80">
        <v>28000000</v>
      </c>
      <c r="I103" s="81">
        <v>28000000</v>
      </c>
      <c r="J103" s="63" t="s">
        <v>11</v>
      </c>
      <c r="K103" s="63" t="s">
        <v>11</v>
      </c>
      <c r="L103" s="64" t="s">
        <v>898</v>
      </c>
    </row>
    <row r="104" spans="2:12" ht="45.75" x14ac:dyDescent="0.25">
      <c r="B104" s="5">
        <v>80111600</v>
      </c>
      <c r="C104" s="6" t="s">
        <v>164</v>
      </c>
      <c r="D104" s="66">
        <v>42750</v>
      </c>
      <c r="E104" s="5">
        <v>11</v>
      </c>
      <c r="F104" s="66" t="s">
        <v>2</v>
      </c>
      <c r="G104" s="65" t="s">
        <v>0</v>
      </c>
      <c r="H104" s="80">
        <v>35530000</v>
      </c>
      <c r="I104" s="81">
        <v>35530000</v>
      </c>
      <c r="J104" s="63" t="s">
        <v>11</v>
      </c>
      <c r="K104" s="63" t="s">
        <v>11</v>
      </c>
      <c r="L104" s="64" t="s">
        <v>898</v>
      </c>
    </row>
    <row r="105" spans="2:12" ht="45.75" x14ac:dyDescent="0.25">
      <c r="B105" s="5">
        <v>80111600</v>
      </c>
      <c r="C105" s="6" t="s">
        <v>165</v>
      </c>
      <c r="D105" s="66">
        <v>42750</v>
      </c>
      <c r="E105" s="5">
        <v>11</v>
      </c>
      <c r="F105" s="66" t="s">
        <v>2</v>
      </c>
      <c r="G105" s="65" t="s">
        <v>0</v>
      </c>
      <c r="H105" s="80">
        <v>35530000</v>
      </c>
      <c r="I105" s="81">
        <v>35530000</v>
      </c>
      <c r="J105" s="63" t="s">
        <v>11</v>
      </c>
      <c r="K105" s="63" t="s">
        <v>11</v>
      </c>
      <c r="L105" s="64" t="s">
        <v>898</v>
      </c>
    </row>
    <row r="106" spans="2:12" ht="45.75" x14ac:dyDescent="0.25">
      <c r="B106" s="5">
        <v>80111600</v>
      </c>
      <c r="C106" s="6" t="s">
        <v>166</v>
      </c>
      <c r="D106" s="66">
        <v>42750</v>
      </c>
      <c r="E106" s="5">
        <v>11</v>
      </c>
      <c r="F106" s="66" t="s">
        <v>2</v>
      </c>
      <c r="G106" s="65" t="s">
        <v>0</v>
      </c>
      <c r="H106" s="80">
        <v>32450000</v>
      </c>
      <c r="I106" s="81">
        <v>32450000</v>
      </c>
      <c r="J106" s="63" t="s">
        <v>11</v>
      </c>
      <c r="K106" s="63" t="s">
        <v>11</v>
      </c>
      <c r="L106" s="64" t="s">
        <v>898</v>
      </c>
    </row>
    <row r="107" spans="2:12" ht="45.75" x14ac:dyDescent="0.25">
      <c r="B107" s="5">
        <v>80111600</v>
      </c>
      <c r="C107" s="6" t="s">
        <v>167</v>
      </c>
      <c r="D107" s="66">
        <v>42750</v>
      </c>
      <c r="E107" s="5">
        <v>11</v>
      </c>
      <c r="F107" s="66" t="s">
        <v>2</v>
      </c>
      <c r="G107" s="65" t="s">
        <v>0</v>
      </c>
      <c r="H107" s="80">
        <v>35530000</v>
      </c>
      <c r="I107" s="81">
        <v>35530000</v>
      </c>
      <c r="J107" s="63" t="s">
        <v>11</v>
      </c>
      <c r="K107" s="63" t="s">
        <v>11</v>
      </c>
      <c r="L107" s="64" t="s">
        <v>898</v>
      </c>
    </row>
    <row r="108" spans="2:12" ht="45.75" x14ac:dyDescent="0.25">
      <c r="B108" s="5">
        <v>80111600</v>
      </c>
      <c r="C108" s="6" t="s">
        <v>168</v>
      </c>
      <c r="D108" s="66">
        <v>42750</v>
      </c>
      <c r="E108" s="5">
        <v>11</v>
      </c>
      <c r="F108" s="66" t="s">
        <v>2</v>
      </c>
      <c r="G108" s="65" t="s">
        <v>0</v>
      </c>
      <c r="H108" s="80">
        <v>32450000</v>
      </c>
      <c r="I108" s="81">
        <v>32450000</v>
      </c>
      <c r="J108" s="63" t="s">
        <v>11</v>
      </c>
      <c r="K108" s="63" t="s">
        <v>11</v>
      </c>
      <c r="L108" s="64" t="s">
        <v>898</v>
      </c>
    </row>
    <row r="109" spans="2:12" ht="45.75" x14ac:dyDescent="0.25">
      <c r="B109" s="5">
        <v>80111600</v>
      </c>
      <c r="C109" s="6" t="s">
        <v>169</v>
      </c>
      <c r="D109" s="66">
        <v>42750</v>
      </c>
      <c r="E109" s="5">
        <v>11</v>
      </c>
      <c r="F109" s="66" t="s">
        <v>2</v>
      </c>
      <c r="G109" s="65" t="s">
        <v>0</v>
      </c>
      <c r="H109" s="80">
        <v>26400000</v>
      </c>
      <c r="I109" s="81">
        <v>26400000</v>
      </c>
      <c r="J109" s="63" t="s">
        <v>11</v>
      </c>
      <c r="K109" s="63" t="s">
        <v>11</v>
      </c>
      <c r="L109" s="64" t="s">
        <v>898</v>
      </c>
    </row>
    <row r="110" spans="2:12" ht="45.75" x14ac:dyDescent="0.25">
      <c r="B110" s="5">
        <v>80111600</v>
      </c>
      <c r="C110" s="6" t="s">
        <v>170</v>
      </c>
      <c r="D110" s="66">
        <v>42750</v>
      </c>
      <c r="E110" s="5">
        <v>10</v>
      </c>
      <c r="F110" s="66" t="s">
        <v>2</v>
      </c>
      <c r="G110" s="65" t="s">
        <v>0</v>
      </c>
      <c r="H110" s="80">
        <v>29500000</v>
      </c>
      <c r="I110" s="81">
        <v>29500000</v>
      </c>
      <c r="J110" s="63" t="s">
        <v>11</v>
      </c>
      <c r="K110" s="63" t="s">
        <v>11</v>
      </c>
      <c r="L110" s="64" t="s">
        <v>898</v>
      </c>
    </row>
    <row r="111" spans="2:12" ht="45.75" x14ac:dyDescent="0.25">
      <c r="B111" s="5">
        <v>80111600</v>
      </c>
      <c r="C111" s="6" t="s">
        <v>171</v>
      </c>
      <c r="D111" s="66">
        <v>42750</v>
      </c>
      <c r="E111" s="5">
        <v>10</v>
      </c>
      <c r="F111" s="66" t="s">
        <v>2</v>
      </c>
      <c r="G111" s="65" t="s">
        <v>0</v>
      </c>
      <c r="H111" s="80">
        <v>1938000</v>
      </c>
      <c r="I111" s="81">
        <v>1938000</v>
      </c>
      <c r="J111" s="63" t="s">
        <v>11</v>
      </c>
      <c r="K111" s="63" t="s">
        <v>11</v>
      </c>
      <c r="L111" s="64" t="s">
        <v>898</v>
      </c>
    </row>
    <row r="112" spans="2:12" ht="45.75" x14ac:dyDescent="0.25">
      <c r="B112" s="5">
        <v>80111600</v>
      </c>
      <c r="C112" s="6" t="s">
        <v>172</v>
      </c>
      <c r="D112" s="66">
        <v>42750</v>
      </c>
      <c r="E112" s="5">
        <v>10</v>
      </c>
      <c r="F112" s="66" t="s">
        <v>2</v>
      </c>
      <c r="G112" s="65" t="s">
        <v>0</v>
      </c>
      <c r="H112" s="80">
        <v>32300000</v>
      </c>
      <c r="I112" s="81">
        <v>32300000</v>
      </c>
      <c r="J112" s="63" t="s">
        <v>11</v>
      </c>
      <c r="K112" s="63" t="s">
        <v>11</v>
      </c>
      <c r="L112" s="64" t="s">
        <v>898</v>
      </c>
    </row>
    <row r="113" spans="2:12" ht="45.75" x14ac:dyDescent="0.25">
      <c r="B113" s="5">
        <v>80111600</v>
      </c>
      <c r="C113" s="6" t="s">
        <v>173</v>
      </c>
      <c r="D113" s="66">
        <v>42750</v>
      </c>
      <c r="E113" s="5">
        <v>11</v>
      </c>
      <c r="F113" s="66" t="s">
        <v>2</v>
      </c>
      <c r="G113" s="65" t="s">
        <v>0</v>
      </c>
      <c r="H113" s="80">
        <v>32450000</v>
      </c>
      <c r="I113" s="81">
        <v>32450000</v>
      </c>
      <c r="J113" s="63" t="s">
        <v>11</v>
      </c>
      <c r="K113" s="63" t="s">
        <v>11</v>
      </c>
      <c r="L113" s="64" t="s">
        <v>898</v>
      </c>
    </row>
    <row r="114" spans="2:12" ht="45.75" x14ac:dyDescent="0.25">
      <c r="B114" s="5">
        <v>80111600</v>
      </c>
      <c r="C114" s="6" t="s">
        <v>173</v>
      </c>
      <c r="D114" s="66">
        <v>42750</v>
      </c>
      <c r="E114" s="5">
        <v>11</v>
      </c>
      <c r="F114" s="66" t="s">
        <v>2</v>
      </c>
      <c r="G114" s="65" t="s">
        <v>0</v>
      </c>
      <c r="H114" s="80">
        <v>32450000</v>
      </c>
      <c r="I114" s="81">
        <v>32450000</v>
      </c>
      <c r="J114" s="63" t="s">
        <v>11</v>
      </c>
      <c r="K114" s="63" t="s">
        <v>11</v>
      </c>
      <c r="L114" s="64" t="s">
        <v>898</v>
      </c>
    </row>
    <row r="115" spans="2:12" ht="45.75" x14ac:dyDescent="0.25">
      <c r="B115" s="5">
        <v>80111600</v>
      </c>
      <c r="C115" s="6" t="s">
        <v>174</v>
      </c>
      <c r="D115" s="66">
        <v>42750</v>
      </c>
      <c r="E115" s="5">
        <v>10.5</v>
      </c>
      <c r="F115" s="66" t="s">
        <v>2</v>
      </c>
      <c r="G115" s="65" t="s">
        <v>0</v>
      </c>
      <c r="H115" s="80">
        <v>25200000</v>
      </c>
      <c r="I115" s="81">
        <v>25200000</v>
      </c>
      <c r="J115" s="63" t="s">
        <v>11</v>
      </c>
      <c r="K115" s="63" t="s">
        <v>11</v>
      </c>
      <c r="L115" s="64" t="s">
        <v>898</v>
      </c>
    </row>
    <row r="116" spans="2:12" ht="45.75" x14ac:dyDescent="0.25">
      <c r="B116" s="5">
        <v>80111600</v>
      </c>
      <c r="C116" s="6" t="s">
        <v>175</v>
      </c>
      <c r="D116" s="66">
        <v>42750</v>
      </c>
      <c r="E116" s="5">
        <v>11</v>
      </c>
      <c r="F116" s="66" t="s">
        <v>2</v>
      </c>
      <c r="G116" s="65" t="s">
        <v>0</v>
      </c>
      <c r="H116" s="80">
        <v>16500000</v>
      </c>
      <c r="I116" s="81">
        <v>16500000</v>
      </c>
      <c r="J116" s="63" t="s">
        <v>11</v>
      </c>
      <c r="K116" s="63" t="s">
        <v>11</v>
      </c>
      <c r="L116" s="64" t="s">
        <v>898</v>
      </c>
    </row>
    <row r="117" spans="2:12" ht="45.75" x14ac:dyDescent="0.25">
      <c r="B117" s="5">
        <v>80111600</v>
      </c>
      <c r="C117" s="6" t="s">
        <v>173</v>
      </c>
      <c r="D117" s="66">
        <v>42750</v>
      </c>
      <c r="E117" s="5">
        <v>11</v>
      </c>
      <c r="F117" s="66" t="s">
        <v>2</v>
      </c>
      <c r="G117" s="65" t="s">
        <v>0</v>
      </c>
      <c r="H117" s="80">
        <v>16500000</v>
      </c>
      <c r="I117" s="81">
        <v>16500000</v>
      </c>
      <c r="J117" s="63" t="s">
        <v>11</v>
      </c>
      <c r="K117" s="63" t="s">
        <v>11</v>
      </c>
      <c r="L117" s="64" t="s">
        <v>898</v>
      </c>
    </row>
    <row r="118" spans="2:12" ht="45.75" x14ac:dyDescent="0.25">
      <c r="B118" s="5">
        <v>80111600</v>
      </c>
      <c r="C118" s="6" t="s">
        <v>173</v>
      </c>
      <c r="D118" s="66">
        <v>42750</v>
      </c>
      <c r="E118" s="5">
        <v>11</v>
      </c>
      <c r="F118" s="66" t="s">
        <v>2</v>
      </c>
      <c r="G118" s="65" t="s">
        <v>0</v>
      </c>
      <c r="H118" s="80">
        <v>16500000</v>
      </c>
      <c r="I118" s="81">
        <v>16500000</v>
      </c>
      <c r="J118" s="63" t="s">
        <v>11</v>
      </c>
      <c r="K118" s="63" t="s">
        <v>11</v>
      </c>
      <c r="L118" s="64" t="s">
        <v>898</v>
      </c>
    </row>
    <row r="119" spans="2:12" ht="45.75" x14ac:dyDescent="0.25">
      <c r="B119" s="5">
        <v>80111600</v>
      </c>
      <c r="C119" s="6" t="s">
        <v>176</v>
      </c>
      <c r="D119" s="66">
        <v>42750</v>
      </c>
      <c r="E119" s="5">
        <v>6</v>
      </c>
      <c r="F119" s="66" t="s">
        <v>2</v>
      </c>
      <c r="G119" s="65" t="s">
        <v>0</v>
      </c>
      <c r="H119" s="80">
        <v>19380000</v>
      </c>
      <c r="I119" s="81">
        <v>19380000</v>
      </c>
      <c r="J119" s="63" t="s">
        <v>11</v>
      </c>
      <c r="K119" s="63" t="s">
        <v>11</v>
      </c>
      <c r="L119" s="64" t="s">
        <v>898</v>
      </c>
    </row>
    <row r="120" spans="2:12" ht="45.75" x14ac:dyDescent="0.25">
      <c r="B120" s="5">
        <v>80111600</v>
      </c>
      <c r="C120" s="6" t="s">
        <v>177</v>
      </c>
      <c r="D120" s="66">
        <v>42750</v>
      </c>
      <c r="E120" s="5">
        <v>11</v>
      </c>
      <c r="F120" s="66" t="s">
        <v>2</v>
      </c>
      <c r="G120" s="65" t="s">
        <v>0</v>
      </c>
      <c r="H120" s="80">
        <v>26400000</v>
      </c>
      <c r="I120" s="81">
        <v>26400000</v>
      </c>
      <c r="J120" s="63" t="s">
        <v>11</v>
      </c>
      <c r="K120" s="63" t="s">
        <v>11</v>
      </c>
      <c r="L120" s="64" t="s">
        <v>898</v>
      </c>
    </row>
    <row r="121" spans="2:12" ht="45.75" x14ac:dyDescent="0.25">
      <c r="B121" s="5">
        <v>80111600</v>
      </c>
      <c r="C121" s="6" t="s">
        <v>178</v>
      </c>
      <c r="D121" s="66">
        <v>42750</v>
      </c>
      <c r="E121" s="5">
        <v>11</v>
      </c>
      <c r="F121" s="66" t="s">
        <v>2</v>
      </c>
      <c r="G121" s="65" t="s">
        <v>0</v>
      </c>
      <c r="H121" s="80">
        <v>26400000</v>
      </c>
      <c r="I121" s="81">
        <v>26400000</v>
      </c>
      <c r="J121" s="63" t="s">
        <v>11</v>
      </c>
      <c r="K121" s="63" t="s">
        <v>11</v>
      </c>
      <c r="L121" s="64" t="s">
        <v>898</v>
      </c>
    </row>
    <row r="122" spans="2:12" ht="45.75" x14ac:dyDescent="0.25">
      <c r="B122" s="5">
        <v>80111600</v>
      </c>
      <c r="C122" s="6" t="s">
        <v>176</v>
      </c>
      <c r="D122" s="66">
        <v>42948</v>
      </c>
      <c r="E122" s="78">
        <v>4.0959752321981426</v>
      </c>
      <c r="F122" s="66" t="s">
        <v>2</v>
      </c>
      <c r="G122" s="65" t="s">
        <v>0</v>
      </c>
      <c r="H122" s="80">
        <v>7752666</v>
      </c>
      <c r="I122" s="81">
        <v>7752666</v>
      </c>
      <c r="J122" s="63" t="s">
        <v>11</v>
      </c>
      <c r="K122" s="63" t="s">
        <v>11</v>
      </c>
      <c r="L122" s="64" t="s">
        <v>898</v>
      </c>
    </row>
    <row r="123" spans="2:12" ht="45.75" x14ac:dyDescent="0.25">
      <c r="B123" s="5">
        <v>80111600</v>
      </c>
      <c r="C123" s="6" t="s">
        <v>179</v>
      </c>
      <c r="D123" s="66">
        <v>42807</v>
      </c>
      <c r="E123" s="5">
        <v>3</v>
      </c>
      <c r="F123" s="66" t="s">
        <v>2</v>
      </c>
      <c r="G123" s="65" t="s">
        <v>0</v>
      </c>
      <c r="H123" s="80">
        <v>4500000</v>
      </c>
      <c r="I123" s="81">
        <v>4500000</v>
      </c>
      <c r="J123" s="63" t="s">
        <v>11</v>
      </c>
      <c r="K123" s="63" t="s">
        <v>11</v>
      </c>
      <c r="L123" s="64" t="s">
        <v>898</v>
      </c>
    </row>
    <row r="124" spans="2:12" ht="45.75" x14ac:dyDescent="0.25">
      <c r="B124" s="5">
        <v>80111600</v>
      </c>
      <c r="C124" s="6" t="s">
        <v>180</v>
      </c>
      <c r="D124" s="66">
        <v>42807</v>
      </c>
      <c r="E124" s="5">
        <v>3</v>
      </c>
      <c r="F124" s="66" t="s">
        <v>2</v>
      </c>
      <c r="G124" s="65" t="s">
        <v>0</v>
      </c>
      <c r="H124" s="80">
        <v>4500000</v>
      </c>
      <c r="I124" s="81">
        <v>4500000</v>
      </c>
      <c r="J124" s="63" t="s">
        <v>11</v>
      </c>
      <c r="K124" s="63" t="s">
        <v>11</v>
      </c>
      <c r="L124" s="64" t="s">
        <v>898</v>
      </c>
    </row>
    <row r="125" spans="2:12" ht="45.75" x14ac:dyDescent="0.25">
      <c r="B125" s="5">
        <v>80111600</v>
      </c>
      <c r="C125" s="6" t="s">
        <v>180</v>
      </c>
      <c r="D125" s="66">
        <v>42807</v>
      </c>
      <c r="E125" s="5">
        <v>3</v>
      </c>
      <c r="F125" s="66" t="s">
        <v>2</v>
      </c>
      <c r="G125" s="65" t="s">
        <v>0</v>
      </c>
      <c r="H125" s="80">
        <v>4500000</v>
      </c>
      <c r="I125" s="81">
        <v>4500000</v>
      </c>
      <c r="J125" s="63" t="s">
        <v>11</v>
      </c>
      <c r="K125" s="63" t="s">
        <v>11</v>
      </c>
      <c r="L125" s="64" t="s">
        <v>898</v>
      </c>
    </row>
    <row r="126" spans="2:12" ht="45.75" x14ac:dyDescent="0.25">
      <c r="B126" s="5">
        <v>80111600</v>
      </c>
      <c r="C126" s="6" t="s">
        <v>181</v>
      </c>
      <c r="D126" s="66">
        <v>42750</v>
      </c>
      <c r="E126" s="5">
        <v>2</v>
      </c>
      <c r="F126" s="66" t="s">
        <v>2</v>
      </c>
      <c r="G126" s="65" t="s">
        <v>0</v>
      </c>
      <c r="H126" s="80">
        <v>6460000</v>
      </c>
      <c r="I126" s="81">
        <v>6460000</v>
      </c>
      <c r="J126" s="63" t="s">
        <v>11</v>
      </c>
      <c r="K126" s="63" t="s">
        <v>11</v>
      </c>
      <c r="L126" s="64" t="s">
        <v>898</v>
      </c>
    </row>
    <row r="127" spans="2:12" ht="45.75" x14ac:dyDescent="0.25">
      <c r="B127" s="5">
        <v>80111600</v>
      </c>
      <c r="C127" s="6" t="s">
        <v>182</v>
      </c>
      <c r="D127" s="66">
        <v>42900</v>
      </c>
      <c r="E127" s="5">
        <v>6.6</v>
      </c>
      <c r="F127" s="66" t="s">
        <v>2</v>
      </c>
      <c r="G127" s="65" t="s">
        <v>0</v>
      </c>
      <c r="H127" s="80">
        <v>9900000</v>
      </c>
      <c r="I127" s="81">
        <v>9900000</v>
      </c>
      <c r="J127" s="63" t="s">
        <v>11</v>
      </c>
      <c r="K127" s="63" t="s">
        <v>11</v>
      </c>
      <c r="L127" s="64" t="s">
        <v>898</v>
      </c>
    </row>
    <row r="128" spans="2:12" ht="45.75" x14ac:dyDescent="0.25">
      <c r="B128" s="5">
        <v>80111600</v>
      </c>
      <c r="C128" s="6" t="s">
        <v>183</v>
      </c>
      <c r="D128" s="66">
        <v>42926</v>
      </c>
      <c r="E128" s="5">
        <v>5.3</v>
      </c>
      <c r="F128" s="66" t="s">
        <v>2</v>
      </c>
      <c r="G128" s="65" t="s">
        <v>0</v>
      </c>
      <c r="H128" s="80">
        <v>8000000</v>
      </c>
      <c r="I128" s="81">
        <v>8000000</v>
      </c>
      <c r="J128" s="63" t="s">
        <v>11</v>
      </c>
      <c r="K128" s="63" t="s">
        <v>11</v>
      </c>
      <c r="L128" s="64" t="s">
        <v>898</v>
      </c>
    </row>
    <row r="129" spans="2:12" ht="45.75" x14ac:dyDescent="0.25">
      <c r="B129" s="5">
        <v>80111600</v>
      </c>
      <c r="C129" s="6" t="s">
        <v>183</v>
      </c>
      <c r="D129" s="66">
        <v>42926</v>
      </c>
      <c r="E129" s="5">
        <v>5.3</v>
      </c>
      <c r="F129" s="66" t="s">
        <v>2</v>
      </c>
      <c r="G129" s="65" t="s">
        <v>0</v>
      </c>
      <c r="H129" s="80">
        <v>9006667</v>
      </c>
      <c r="I129" s="81">
        <v>9006667</v>
      </c>
      <c r="J129" s="63" t="s">
        <v>11</v>
      </c>
      <c r="K129" s="63" t="s">
        <v>11</v>
      </c>
      <c r="L129" s="64" t="s">
        <v>898</v>
      </c>
    </row>
    <row r="130" spans="2:12" ht="45.75" x14ac:dyDescent="0.25">
      <c r="B130" s="5">
        <v>80111600</v>
      </c>
      <c r="C130" s="6" t="s">
        <v>184</v>
      </c>
      <c r="D130" s="66">
        <v>42941</v>
      </c>
      <c r="E130" s="5">
        <v>5.5</v>
      </c>
      <c r="F130" s="66" t="s">
        <v>2</v>
      </c>
      <c r="G130" s="65" t="s">
        <v>0</v>
      </c>
      <c r="H130" s="80">
        <v>1100000</v>
      </c>
      <c r="I130" s="81">
        <v>1100000</v>
      </c>
      <c r="J130" s="63" t="s">
        <v>11</v>
      </c>
      <c r="K130" s="63" t="s">
        <v>11</v>
      </c>
      <c r="L130" s="64" t="s">
        <v>898</v>
      </c>
    </row>
    <row r="131" spans="2:12" ht="56.25" x14ac:dyDescent="0.25">
      <c r="B131" s="5">
        <v>80111600</v>
      </c>
      <c r="C131" s="6" t="s">
        <v>185</v>
      </c>
      <c r="D131" s="66">
        <v>42942</v>
      </c>
      <c r="E131" s="5">
        <v>4.7</v>
      </c>
      <c r="F131" s="66" t="s">
        <v>2</v>
      </c>
      <c r="G131" s="65" t="s">
        <v>0</v>
      </c>
      <c r="H131" s="80">
        <v>946667</v>
      </c>
      <c r="I131" s="81">
        <v>946667</v>
      </c>
      <c r="J131" s="63" t="s">
        <v>11</v>
      </c>
      <c r="K131" s="63" t="s">
        <v>11</v>
      </c>
      <c r="L131" s="64" t="s">
        <v>898</v>
      </c>
    </row>
    <row r="132" spans="2:12" ht="45.75" x14ac:dyDescent="0.25">
      <c r="B132" s="5">
        <v>80111600</v>
      </c>
      <c r="C132" s="6" t="s">
        <v>186</v>
      </c>
      <c r="D132" s="66">
        <v>43040</v>
      </c>
      <c r="E132" s="5">
        <v>1.7</v>
      </c>
      <c r="F132" s="66" t="s">
        <v>2</v>
      </c>
      <c r="G132" s="65" t="s">
        <v>0</v>
      </c>
      <c r="H132" s="80">
        <v>935000</v>
      </c>
      <c r="I132" s="81">
        <v>935000</v>
      </c>
      <c r="J132" s="63" t="s">
        <v>11</v>
      </c>
      <c r="K132" s="63" t="s">
        <v>11</v>
      </c>
      <c r="L132" s="64" t="s">
        <v>898</v>
      </c>
    </row>
    <row r="133" spans="2:12" ht="45.75" x14ac:dyDescent="0.25">
      <c r="B133" s="5">
        <v>80111600</v>
      </c>
      <c r="C133" s="6" t="str">
        <f>[3]Hoja6!$D$18</f>
        <v>Adición y prorroga del contrato  444 de 2017 cuyo objeto es Prestación de servicios para apoyar operativamente las diferentes actividades relacionadas con el archivo de gestión contractual que se encuentra a cargo de la Dirección de Gestión Corporativa y CID, de conformidad con las políticas institucionales de archivo y la normatividad vigente.</v>
      </c>
      <c r="D133" s="66">
        <v>43060</v>
      </c>
      <c r="E133" s="5">
        <v>0.6</v>
      </c>
      <c r="F133" s="66" t="s">
        <v>2</v>
      </c>
      <c r="G133" s="65" t="s">
        <v>0</v>
      </c>
      <c r="H133" s="80">
        <v>1020000</v>
      </c>
      <c r="I133" s="81">
        <v>1020000</v>
      </c>
      <c r="J133" s="63" t="s">
        <v>11</v>
      </c>
      <c r="K133" s="63" t="s">
        <v>11</v>
      </c>
      <c r="L133" s="64" t="s">
        <v>898</v>
      </c>
    </row>
    <row r="134" spans="2:12" ht="45.75" x14ac:dyDescent="0.25">
      <c r="B134" s="5">
        <v>80111600</v>
      </c>
      <c r="C134" s="6" t="str">
        <f>[3]Hoja6!$D$26</f>
        <v>Adición y prorroga del contrato  440 de 2017 cuyo objeto es Prestación de servicios para apoyar operativamente las diferentes actividades relacionadas con el archivo de gestión contractual que se encuentra a cargo de la Dirección de Gestión Corporativa y CID, de conformidad con las políticas institucionales de archivo y la normatividad vigente.</v>
      </c>
      <c r="D134" s="66">
        <v>43060</v>
      </c>
      <c r="E134" s="5">
        <v>0.77</v>
      </c>
      <c r="F134" s="66" t="s">
        <v>2</v>
      </c>
      <c r="G134" s="65" t="s">
        <v>0</v>
      </c>
      <c r="H134" s="80">
        <v>1303333</v>
      </c>
      <c r="I134" s="81">
        <v>1303333</v>
      </c>
      <c r="J134" s="63" t="s">
        <v>11</v>
      </c>
      <c r="K134" s="63" t="s">
        <v>11</v>
      </c>
      <c r="L134" s="64" t="s">
        <v>898</v>
      </c>
    </row>
    <row r="135" spans="2:12" ht="45.75" x14ac:dyDescent="0.25">
      <c r="B135" s="5">
        <v>80111600</v>
      </c>
      <c r="C135" s="6" t="str">
        <f>[3]Hoja5!$D$18</f>
        <v>Adición y prorroga del contrato  91 de 2017 cuyo objeto es Prestación de servicios para apoyar técnicamente en las actividades administrativas relacionadas con la organización de documentos, bases de datos, consolidación de información y demás aspectos requeridos por la Dirección de Gestión Corporativa y CID.</v>
      </c>
      <c r="D135" s="66">
        <v>43060</v>
      </c>
      <c r="E135" s="5">
        <v>0.6</v>
      </c>
      <c r="F135" s="66" t="s">
        <v>2</v>
      </c>
      <c r="G135" s="65" t="s">
        <v>0</v>
      </c>
      <c r="H135" s="80">
        <v>1610000</v>
      </c>
      <c r="I135" s="81">
        <v>1610000</v>
      </c>
      <c r="J135" s="63" t="s">
        <v>11</v>
      </c>
      <c r="K135" s="63" t="s">
        <v>11</v>
      </c>
      <c r="L135" s="64" t="s">
        <v>898</v>
      </c>
    </row>
    <row r="136" spans="2:12" ht="45.75" x14ac:dyDescent="0.25">
      <c r="B136" s="5">
        <v>80111600</v>
      </c>
      <c r="C136" s="6" t="str">
        <f>[3]Hoja5!$D$26</f>
        <v>Adición y prorroga del contrato  68 de 2017 cuyo objeto es Prestar los servicios de apoyo a la gestión, en la atención al servicio al ciudadano, teniendo en cuenta los protocolos, procedimientos y lineamientos establecidos por la CVP.</v>
      </c>
      <c r="D136" s="66">
        <v>43060</v>
      </c>
      <c r="E136" s="5">
        <v>1</v>
      </c>
      <c r="F136" s="66" t="s">
        <v>2</v>
      </c>
      <c r="G136" s="65" t="s">
        <v>0</v>
      </c>
      <c r="H136" s="80">
        <v>350000</v>
      </c>
      <c r="I136" s="81">
        <v>350000</v>
      </c>
      <c r="J136" s="63" t="s">
        <v>11</v>
      </c>
      <c r="K136" s="63" t="s">
        <v>11</v>
      </c>
      <c r="L136" s="64" t="s">
        <v>898</v>
      </c>
    </row>
    <row r="137" spans="2:12" ht="45.75" x14ac:dyDescent="0.25">
      <c r="B137" s="5">
        <v>80111600</v>
      </c>
      <c r="C137" s="6" t="str">
        <f>[3]Hoja5!$D$34</f>
        <v>Adición y prorroga del contrato  78 de 2017 cuyo objeto es Prestar los servicios de apoyo a la gestión, en la atención al servicio al ciudadano, teniendo en cuenta los protocolos, procedimientos y lineamientos establecidos por la CVP.</v>
      </c>
      <c r="D137" s="66">
        <v>43060</v>
      </c>
      <c r="E137" s="5">
        <v>1</v>
      </c>
      <c r="F137" s="66" t="s">
        <v>2</v>
      </c>
      <c r="G137" s="65" t="s">
        <v>0</v>
      </c>
      <c r="H137" s="80">
        <v>250000</v>
      </c>
      <c r="I137" s="81">
        <v>250000</v>
      </c>
      <c r="J137" s="63" t="s">
        <v>11</v>
      </c>
      <c r="K137" s="63" t="s">
        <v>11</v>
      </c>
      <c r="L137" s="64" t="s">
        <v>898</v>
      </c>
    </row>
    <row r="138" spans="2:12" ht="45.75" x14ac:dyDescent="0.25">
      <c r="B138" s="5">
        <v>80111600</v>
      </c>
      <c r="C138" s="6" t="str">
        <f>[3]Hoja4!$D$18</f>
        <v>Adición y prorroga del contrato  124 de 2017 cuyo objeto es Prestar los servicios de apoyo a la Dirección de Gestión Corporativa y CID en las actividades administrativas y operativas relacionadas con los procesos misionales y de fortalecimiento institucional de la Caja de la Vivienda Popular.</v>
      </c>
      <c r="D138" s="66">
        <v>43060</v>
      </c>
      <c r="E138" s="5">
        <v>0.5</v>
      </c>
      <c r="F138" s="66" t="s">
        <v>2</v>
      </c>
      <c r="G138" s="65" t="s">
        <v>0</v>
      </c>
      <c r="H138" s="80">
        <v>1475000</v>
      </c>
      <c r="I138" s="81">
        <v>1475000</v>
      </c>
      <c r="J138" s="63" t="s">
        <v>11</v>
      </c>
      <c r="K138" s="63" t="s">
        <v>11</v>
      </c>
      <c r="L138" s="64" t="s">
        <v>898</v>
      </c>
    </row>
    <row r="139" spans="2:12" ht="45.75" x14ac:dyDescent="0.25">
      <c r="B139" s="5">
        <v>80111600</v>
      </c>
      <c r="C139" s="6" t="str">
        <f>[3]Hoja4!$D$26</f>
        <v>Adición y prorroga del contrato  67 de 2017 cuyo objeto es Prestar los servicios de apoyo a la gestión, en la atención al servicio al ciudadano, teniendo en cuenta los protocolos, procedimientos y lineamientos establecidos por la CVP.</v>
      </c>
      <c r="D139" s="66">
        <v>43060</v>
      </c>
      <c r="E139" s="5">
        <v>1</v>
      </c>
      <c r="F139" s="66" t="s">
        <v>2</v>
      </c>
      <c r="G139" s="65" t="s">
        <v>0</v>
      </c>
      <c r="H139" s="80">
        <v>491667</v>
      </c>
      <c r="I139" s="81">
        <v>491667</v>
      </c>
      <c r="J139" s="63" t="s">
        <v>11</v>
      </c>
      <c r="K139" s="63" t="s">
        <v>11</v>
      </c>
      <c r="L139" s="64" t="s">
        <v>898</v>
      </c>
    </row>
    <row r="140" spans="2:12" ht="45.75" x14ac:dyDescent="0.25">
      <c r="B140" s="5">
        <v>80111600</v>
      </c>
      <c r="C140" s="6" t="str">
        <f>[3]Hoja4!$D$34</f>
        <v>Adición y prorroga del contrato  66 de 2017 cuyo objeto es Prestar los servicios de apoyo a la gestión, en la atención al servicio al ciudadano, teniendo en cuenta los protocolos, procedimientos y lineamientos establecidos por la CVP.</v>
      </c>
      <c r="D140" s="66">
        <v>43060</v>
      </c>
      <c r="E140" s="5">
        <v>1</v>
      </c>
      <c r="F140" s="66" t="s">
        <v>2</v>
      </c>
      <c r="G140" s="65" t="s">
        <v>0</v>
      </c>
      <c r="H140" s="80">
        <v>688333</v>
      </c>
      <c r="I140" s="81">
        <v>688333</v>
      </c>
      <c r="J140" s="63" t="s">
        <v>11</v>
      </c>
      <c r="K140" s="63" t="s">
        <v>11</v>
      </c>
      <c r="L140" s="64" t="s">
        <v>898</v>
      </c>
    </row>
    <row r="141" spans="2:12" ht="45.75" x14ac:dyDescent="0.25">
      <c r="B141" s="5">
        <v>80111600</v>
      </c>
      <c r="C141" s="6" t="str">
        <f>[4]REMUNERACION3!$D$18</f>
        <v xml:space="preserve">Adición y prorroga del contrato  35 de 2017 cuyo objeto es Prestar los servicios de apoyo  desarrollando actividades relacionadas con el proceso financiero que permita el pago opotuno de los compromisos adquiridos por la CVP con terceros. </v>
      </c>
      <c r="D141" s="66">
        <v>43060</v>
      </c>
      <c r="E141" s="5">
        <v>1</v>
      </c>
      <c r="F141" s="66" t="s">
        <v>2</v>
      </c>
      <c r="G141" s="65" t="s">
        <v>0</v>
      </c>
      <c r="H141" s="80">
        <v>1040000</v>
      </c>
      <c r="I141" s="81">
        <v>1040000</v>
      </c>
      <c r="J141" s="63" t="s">
        <v>11</v>
      </c>
      <c r="K141" s="63" t="s">
        <v>11</v>
      </c>
      <c r="L141" s="64" t="s">
        <v>898</v>
      </c>
    </row>
    <row r="142" spans="2:12" ht="45.75" x14ac:dyDescent="0.25">
      <c r="B142" s="5">
        <v>80111600</v>
      </c>
      <c r="C142" s="6" t="str">
        <f>[4]REMUNERACION1!$D$18</f>
        <v>Adición y prorroga del contrato  55 de 2017 cuyo objeto es Prestar los servicios de apoyo a la gestión a la Dirección Jurídica en lo relacionado con el seguimiento y control de los procesos judiciales y extrajudiciales de la Caja de la Vivienda Popular.</v>
      </c>
      <c r="D142" s="66">
        <v>43060</v>
      </c>
      <c r="E142" s="5">
        <v>1</v>
      </c>
      <c r="F142" s="66" t="s">
        <v>2</v>
      </c>
      <c r="G142" s="65" t="s">
        <v>0</v>
      </c>
      <c r="H142" s="80">
        <v>1076667</v>
      </c>
      <c r="I142" s="81">
        <v>1076667</v>
      </c>
      <c r="J142" s="63" t="s">
        <v>11</v>
      </c>
      <c r="K142" s="63" t="s">
        <v>11</v>
      </c>
      <c r="L142" s="64" t="s">
        <v>898</v>
      </c>
    </row>
    <row r="143" spans="2:12" ht="45.75" x14ac:dyDescent="0.25">
      <c r="B143" s="5">
        <v>80111600</v>
      </c>
      <c r="C143" s="6" t="str">
        <f>[4]REMUNERACION1!$D$26</f>
        <v>Adición y prorroga del contrato  30 de 2017 cuyo objeto es Prestar los servicios de apoyo a la subdirección financiera en el desarrollo de las actividades propias de la gestión financiera, de acuerdo con las normas vigentes, los procedimientos y los lineamientos internos de la CVP</v>
      </c>
      <c r="D143" s="66">
        <v>43060</v>
      </c>
      <c r="E143" s="5">
        <v>1</v>
      </c>
      <c r="F143" s="66" t="s">
        <v>2</v>
      </c>
      <c r="G143" s="65" t="s">
        <v>0</v>
      </c>
      <c r="H143" s="80">
        <v>1278333</v>
      </c>
      <c r="I143" s="81">
        <v>1278333</v>
      </c>
      <c r="J143" s="63" t="s">
        <v>11</v>
      </c>
      <c r="K143" s="63" t="s">
        <v>11</v>
      </c>
      <c r="L143" s="64" t="s">
        <v>898</v>
      </c>
    </row>
    <row r="144" spans="2:12" ht="45.75" x14ac:dyDescent="0.25">
      <c r="B144" s="5">
        <v>80111600</v>
      </c>
      <c r="C144" s="6" t="str">
        <f>[4]REMUNERACION1!$D$34</f>
        <v>Adición y prorroga del contrato  38 de 2017 cuyo objeto es Prestar los servicios técnicos para la Subdirección Financiera  de la CVP, en las actividades relacionadas  al proceso de órdenes de pago en los módulos  SI CAPITAL Y OPGET- Secretaria de Hacienda Distrital.</v>
      </c>
      <c r="D144" s="66">
        <v>43060</v>
      </c>
      <c r="E144" s="5">
        <v>1</v>
      </c>
      <c r="F144" s="66" t="s">
        <v>2</v>
      </c>
      <c r="G144" s="65" t="s">
        <v>0</v>
      </c>
      <c r="H144" s="80">
        <v>1399667</v>
      </c>
      <c r="I144" s="81">
        <v>1399667</v>
      </c>
      <c r="J144" s="63" t="s">
        <v>11</v>
      </c>
      <c r="K144" s="63" t="s">
        <v>11</v>
      </c>
      <c r="L144" s="64" t="s">
        <v>898</v>
      </c>
    </row>
    <row r="145" spans="2:12" ht="45.75" x14ac:dyDescent="0.25">
      <c r="B145" s="5">
        <v>80111600</v>
      </c>
      <c r="C145" s="6" t="str">
        <f>[4]REMUNERACION2!$D$18</f>
        <v xml:space="preserve">Adición y prorroga del contrato  41 de 2017 cuyo objeto es Prestar servicios técnicos desarrollando actividades relacionadas con el proceso financiero que permita el pago opotuno de los compromisos adquiridos por la CVP con terceros. </v>
      </c>
      <c r="D145" s="66">
        <v>43060</v>
      </c>
      <c r="E145" s="5">
        <v>1</v>
      </c>
      <c r="F145" s="66" t="s">
        <v>2</v>
      </c>
      <c r="G145" s="65" t="s">
        <v>0</v>
      </c>
      <c r="H145" s="80">
        <v>1278333</v>
      </c>
      <c r="I145" s="81">
        <v>1278333</v>
      </c>
      <c r="J145" s="63" t="s">
        <v>11</v>
      </c>
      <c r="K145" s="63" t="s">
        <v>11</v>
      </c>
      <c r="L145" s="64" t="s">
        <v>898</v>
      </c>
    </row>
    <row r="146" spans="2:12" ht="45.75" x14ac:dyDescent="0.25">
      <c r="B146" s="5">
        <v>80111600</v>
      </c>
      <c r="C146" s="6" t="str">
        <f>[4]REMUNERACION2!$D$26</f>
        <v>Adición y prorroga del contrato  23 de 2017 cuyo objeto es Prestación de servicios de apoyo en las actividades de planeación, ejecución y control del proceso financiero de la CVP, además del trámite de las PQRS de competencia de la Subdirección Financiera, teniendo en cuenta la normatividad vigente.</v>
      </c>
      <c r="D146" s="66">
        <v>43060</v>
      </c>
      <c r="E146" s="5">
        <v>1</v>
      </c>
      <c r="F146" s="66" t="s">
        <v>2</v>
      </c>
      <c r="G146" s="65" t="s">
        <v>0</v>
      </c>
      <c r="H146" s="80">
        <v>1040000</v>
      </c>
      <c r="I146" s="81">
        <v>1040000</v>
      </c>
      <c r="J146" s="63" t="s">
        <v>11</v>
      </c>
      <c r="K146" s="63" t="s">
        <v>11</v>
      </c>
      <c r="L146" s="64" t="s">
        <v>898</v>
      </c>
    </row>
    <row r="147" spans="2:12" ht="45.75" x14ac:dyDescent="0.25">
      <c r="B147" s="5">
        <v>80111600</v>
      </c>
      <c r="C147" s="6" t="str">
        <f>[4]REMUNERACION2!$D$34</f>
        <v>Adición y prorroga del contrato  33 de 2017 cuyo objeto es Prestar servicios técnicos en el proceso financiero, de acuerdo con la normatividad vigente y los procedimientos establecidos por la Subdirección Financiera de la CVP.</v>
      </c>
      <c r="D147" s="66">
        <v>43060</v>
      </c>
      <c r="E147" s="5">
        <v>1.4</v>
      </c>
      <c r="F147" s="66" t="s">
        <v>2</v>
      </c>
      <c r="G147" s="65" t="s">
        <v>0</v>
      </c>
      <c r="H147" s="80">
        <v>4629667</v>
      </c>
      <c r="I147" s="81">
        <v>4629667</v>
      </c>
      <c r="J147" s="63" t="s">
        <v>11</v>
      </c>
      <c r="K147" s="63" t="s">
        <v>11</v>
      </c>
      <c r="L147" s="64" t="s">
        <v>898</v>
      </c>
    </row>
    <row r="148" spans="2:12" ht="45.75" x14ac:dyDescent="0.25">
      <c r="B148" s="5">
        <v>80111600</v>
      </c>
      <c r="C148" s="6" t="s">
        <v>187</v>
      </c>
      <c r="D148" s="66">
        <v>43033</v>
      </c>
      <c r="E148" s="5">
        <v>7</v>
      </c>
      <c r="F148" s="66" t="s">
        <v>107</v>
      </c>
      <c r="G148" s="65" t="s">
        <v>0</v>
      </c>
      <c r="H148" s="80">
        <v>16601409</v>
      </c>
      <c r="I148" s="81">
        <v>16601409</v>
      </c>
      <c r="J148" s="63" t="s">
        <v>11</v>
      </c>
      <c r="K148" s="63" t="s">
        <v>11</v>
      </c>
      <c r="L148" s="64" t="s">
        <v>898</v>
      </c>
    </row>
    <row r="149" spans="2:12" ht="45.75" x14ac:dyDescent="0.25">
      <c r="B149" s="5">
        <v>80111600</v>
      </c>
      <c r="C149" s="6" t="s">
        <v>188</v>
      </c>
      <c r="D149" s="66">
        <v>42782</v>
      </c>
      <c r="E149" s="5">
        <v>1</v>
      </c>
      <c r="F149" s="66" t="s">
        <v>2</v>
      </c>
      <c r="G149" s="65" t="s">
        <v>0</v>
      </c>
      <c r="H149" s="80">
        <v>1500000</v>
      </c>
      <c r="I149" s="81">
        <v>1500000</v>
      </c>
      <c r="J149" s="63" t="s">
        <v>11</v>
      </c>
      <c r="K149" s="63" t="s">
        <v>11</v>
      </c>
      <c r="L149" s="64" t="s">
        <v>898</v>
      </c>
    </row>
    <row r="150" spans="2:12" ht="45.75" x14ac:dyDescent="0.25">
      <c r="B150" s="5">
        <v>93141800</v>
      </c>
      <c r="C150" s="6" t="s">
        <v>189</v>
      </c>
      <c r="D150" s="66">
        <v>42887</v>
      </c>
      <c r="E150" s="5">
        <v>1</v>
      </c>
      <c r="F150" s="66" t="s">
        <v>107</v>
      </c>
      <c r="G150" s="65" t="s">
        <v>0</v>
      </c>
      <c r="H150" s="80">
        <v>20550000</v>
      </c>
      <c r="I150" s="81">
        <v>20550000</v>
      </c>
      <c r="J150" s="63" t="s">
        <v>11</v>
      </c>
      <c r="K150" s="63" t="s">
        <v>11</v>
      </c>
      <c r="L150" s="64" t="s">
        <v>898</v>
      </c>
    </row>
    <row r="151" spans="2:12" ht="56.25" x14ac:dyDescent="0.25">
      <c r="B151" s="5">
        <v>84131501</v>
      </c>
      <c r="C151" s="6" t="s">
        <v>190</v>
      </c>
      <c r="D151" s="66">
        <v>42760</v>
      </c>
      <c r="E151" s="5">
        <v>12</v>
      </c>
      <c r="F151" s="66" t="s">
        <v>36</v>
      </c>
      <c r="G151" s="65" t="s">
        <v>0</v>
      </c>
      <c r="H151" s="80">
        <v>5000000</v>
      </c>
      <c r="I151" s="81">
        <v>5000000</v>
      </c>
      <c r="J151" s="63" t="s">
        <v>11</v>
      </c>
      <c r="K151" s="63" t="s">
        <v>11</v>
      </c>
      <c r="L151" s="64" t="s">
        <v>898</v>
      </c>
    </row>
    <row r="152" spans="2:12" ht="56.25" x14ac:dyDescent="0.25">
      <c r="B152" s="5">
        <v>84131501</v>
      </c>
      <c r="C152" s="6" t="s">
        <v>191</v>
      </c>
      <c r="D152" s="66">
        <v>42863</v>
      </c>
      <c r="E152" s="5">
        <v>12</v>
      </c>
      <c r="F152" s="66" t="s">
        <v>46</v>
      </c>
      <c r="G152" s="65" t="s">
        <v>0</v>
      </c>
      <c r="H152" s="80">
        <v>258000000</v>
      </c>
      <c r="I152" s="81">
        <v>258000000</v>
      </c>
      <c r="J152" s="63" t="s">
        <v>11</v>
      </c>
      <c r="K152" s="63" t="s">
        <v>11</v>
      </c>
      <c r="L152" s="64" t="s">
        <v>898</v>
      </c>
    </row>
    <row r="153" spans="2:12" ht="54" x14ac:dyDescent="0.25">
      <c r="B153" s="7">
        <v>80111600</v>
      </c>
      <c r="C153" s="2" t="s">
        <v>1</v>
      </c>
      <c r="D153" s="66">
        <v>42750</v>
      </c>
      <c r="E153" s="5">
        <v>10</v>
      </c>
      <c r="F153" s="66" t="s">
        <v>2</v>
      </c>
      <c r="G153" s="65" t="s">
        <v>0</v>
      </c>
      <c r="H153" s="80">
        <v>60000000</v>
      </c>
      <c r="I153" s="81">
        <v>60000000</v>
      </c>
      <c r="J153" s="63" t="s">
        <v>11</v>
      </c>
      <c r="K153" s="63" t="s">
        <v>11</v>
      </c>
      <c r="L153" s="64" t="s">
        <v>899</v>
      </c>
    </row>
    <row r="154" spans="2:12" ht="45.75" x14ac:dyDescent="0.25">
      <c r="B154" s="7">
        <v>80111600</v>
      </c>
      <c r="C154" s="2" t="s">
        <v>3</v>
      </c>
      <c r="D154" s="66">
        <v>42750</v>
      </c>
      <c r="E154" s="5">
        <v>10</v>
      </c>
      <c r="F154" s="66" t="s">
        <v>2</v>
      </c>
      <c r="G154" s="65" t="s">
        <v>0</v>
      </c>
      <c r="H154" s="80">
        <v>55000000</v>
      </c>
      <c r="I154" s="81">
        <v>55000000</v>
      </c>
      <c r="J154" s="63" t="s">
        <v>11</v>
      </c>
      <c r="K154" s="63" t="s">
        <v>11</v>
      </c>
      <c r="L154" s="64" t="s">
        <v>900</v>
      </c>
    </row>
    <row r="155" spans="2:12" ht="45.75" x14ac:dyDescent="0.25">
      <c r="B155" s="7">
        <v>80111600</v>
      </c>
      <c r="C155" s="2" t="s">
        <v>4</v>
      </c>
      <c r="D155" s="66">
        <v>42750</v>
      </c>
      <c r="E155" s="5">
        <v>10</v>
      </c>
      <c r="F155" s="66" t="s">
        <v>2</v>
      </c>
      <c r="G155" s="65" t="s">
        <v>0</v>
      </c>
      <c r="H155" s="80">
        <v>55000000</v>
      </c>
      <c r="I155" s="81">
        <v>55000000</v>
      </c>
      <c r="J155" s="63" t="s">
        <v>11</v>
      </c>
      <c r="K155" s="63" t="s">
        <v>11</v>
      </c>
      <c r="L155" s="64" t="s">
        <v>901</v>
      </c>
    </row>
    <row r="156" spans="2:12" ht="45.75" x14ac:dyDescent="0.25">
      <c r="B156" s="7">
        <v>80111600</v>
      </c>
      <c r="C156" s="2" t="s">
        <v>5</v>
      </c>
      <c r="D156" s="66">
        <v>42750</v>
      </c>
      <c r="E156" s="5">
        <v>10</v>
      </c>
      <c r="F156" s="66" t="s">
        <v>2</v>
      </c>
      <c r="G156" s="65" t="s">
        <v>0</v>
      </c>
      <c r="H156" s="80">
        <v>33000000</v>
      </c>
      <c r="I156" s="81">
        <v>33000000</v>
      </c>
      <c r="J156" s="63" t="s">
        <v>11</v>
      </c>
      <c r="K156" s="63" t="s">
        <v>11</v>
      </c>
      <c r="L156" s="64" t="s">
        <v>902</v>
      </c>
    </row>
    <row r="157" spans="2:12" ht="45.75" x14ac:dyDescent="0.25">
      <c r="B157" s="7">
        <v>80111600</v>
      </c>
      <c r="C157" s="2" t="s">
        <v>6</v>
      </c>
      <c r="D157" s="66">
        <v>42750</v>
      </c>
      <c r="E157" s="5">
        <v>10</v>
      </c>
      <c r="F157" s="66" t="s">
        <v>2</v>
      </c>
      <c r="G157" s="65" t="s">
        <v>0</v>
      </c>
      <c r="H157" s="80">
        <v>48900000</v>
      </c>
      <c r="I157" s="81">
        <v>48900000</v>
      </c>
      <c r="J157" s="63" t="s">
        <v>11</v>
      </c>
      <c r="K157" s="63" t="s">
        <v>11</v>
      </c>
      <c r="L157" s="64" t="s">
        <v>903</v>
      </c>
    </row>
    <row r="158" spans="2:12" ht="45.75" x14ac:dyDescent="0.25">
      <c r="B158" s="7">
        <v>80111600</v>
      </c>
      <c r="C158" s="11" t="s">
        <v>7</v>
      </c>
      <c r="D158" s="66">
        <v>42928</v>
      </c>
      <c r="E158" s="5">
        <v>6</v>
      </c>
      <c r="F158" s="66" t="s">
        <v>2</v>
      </c>
      <c r="G158" s="65" t="s">
        <v>0</v>
      </c>
      <c r="H158" s="80">
        <v>40833333</v>
      </c>
      <c r="I158" s="81">
        <v>40833333</v>
      </c>
      <c r="J158" s="63" t="s">
        <v>11</v>
      </c>
      <c r="K158" s="63" t="s">
        <v>11</v>
      </c>
      <c r="L158" s="64" t="s">
        <v>904</v>
      </c>
    </row>
    <row r="159" spans="2:12" ht="45.75" x14ac:dyDescent="0.25">
      <c r="B159" s="7">
        <v>80111600</v>
      </c>
      <c r="C159" s="2" t="s">
        <v>8</v>
      </c>
      <c r="D159" s="66">
        <v>42750</v>
      </c>
      <c r="E159" s="5">
        <v>11</v>
      </c>
      <c r="F159" s="66" t="s">
        <v>2</v>
      </c>
      <c r="G159" s="65" t="s">
        <v>0</v>
      </c>
      <c r="H159" s="80">
        <v>60500000</v>
      </c>
      <c r="I159" s="81">
        <v>60500000</v>
      </c>
      <c r="J159" s="63" t="s">
        <v>11</v>
      </c>
      <c r="K159" s="63" t="s">
        <v>11</v>
      </c>
      <c r="L159" s="64" t="s">
        <v>905</v>
      </c>
    </row>
    <row r="160" spans="2:12" ht="45.75" x14ac:dyDescent="0.25">
      <c r="B160" s="7">
        <v>80111600</v>
      </c>
      <c r="C160" s="2" t="s">
        <v>9</v>
      </c>
      <c r="D160" s="66">
        <v>42750</v>
      </c>
      <c r="E160" s="5">
        <v>11</v>
      </c>
      <c r="F160" s="66" t="s">
        <v>2</v>
      </c>
      <c r="G160" s="65" t="s">
        <v>0</v>
      </c>
      <c r="H160" s="80">
        <v>60500000</v>
      </c>
      <c r="I160" s="81">
        <v>60500000</v>
      </c>
      <c r="J160" s="63" t="s">
        <v>11</v>
      </c>
      <c r="K160" s="63" t="s">
        <v>11</v>
      </c>
      <c r="L160" s="64" t="s">
        <v>906</v>
      </c>
    </row>
    <row r="161" spans="2:12" ht="45.75" x14ac:dyDescent="0.25">
      <c r="B161" s="7">
        <v>80111600</v>
      </c>
      <c r="C161" s="2" t="s">
        <v>10</v>
      </c>
      <c r="D161" s="66">
        <v>42750</v>
      </c>
      <c r="E161" s="5">
        <v>11</v>
      </c>
      <c r="F161" s="66" t="s">
        <v>2</v>
      </c>
      <c r="G161" s="65" t="s">
        <v>0</v>
      </c>
      <c r="H161" s="80">
        <v>56100000</v>
      </c>
      <c r="I161" s="81">
        <v>56100000</v>
      </c>
      <c r="J161" s="63" t="s">
        <v>11</v>
      </c>
      <c r="K161" s="63" t="s">
        <v>11</v>
      </c>
      <c r="L161" s="64" t="s">
        <v>907</v>
      </c>
    </row>
    <row r="162" spans="2:12" ht="45.75" x14ac:dyDescent="0.25">
      <c r="B162" s="7">
        <v>80111600</v>
      </c>
      <c r="C162" s="2" t="s">
        <v>12</v>
      </c>
      <c r="D162" s="66">
        <v>42750</v>
      </c>
      <c r="E162" s="5">
        <v>10</v>
      </c>
      <c r="F162" s="66" t="s">
        <v>2</v>
      </c>
      <c r="G162" s="65" t="s">
        <v>0</v>
      </c>
      <c r="H162" s="80">
        <v>55000000</v>
      </c>
      <c r="I162" s="81">
        <v>55000000</v>
      </c>
      <c r="J162" s="63" t="s">
        <v>11</v>
      </c>
      <c r="K162" s="63" t="s">
        <v>11</v>
      </c>
      <c r="L162" s="64" t="s">
        <v>908</v>
      </c>
    </row>
    <row r="163" spans="2:12" ht="45.75" x14ac:dyDescent="0.25">
      <c r="B163" s="7">
        <v>80111600</v>
      </c>
      <c r="C163" s="2" t="s">
        <v>13</v>
      </c>
      <c r="D163" s="66">
        <v>42750</v>
      </c>
      <c r="E163" s="5">
        <v>11</v>
      </c>
      <c r="F163" s="66" t="s">
        <v>2</v>
      </c>
      <c r="G163" s="65" t="s">
        <v>0</v>
      </c>
      <c r="H163" s="80">
        <v>44000000</v>
      </c>
      <c r="I163" s="81">
        <v>44000000</v>
      </c>
      <c r="J163" s="63" t="s">
        <v>11</v>
      </c>
      <c r="K163" s="63" t="s">
        <v>11</v>
      </c>
      <c r="L163" s="64" t="s">
        <v>909</v>
      </c>
    </row>
    <row r="164" spans="2:12" ht="54" x14ac:dyDescent="0.25">
      <c r="B164" s="7">
        <v>80111600</v>
      </c>
      <c r="C164" s="2" t="s">
        <v>14</v>
      </c>
      <c r="D164" s="66">
        <v>42750</v>
      </c>
      <c r="E164" s="5">
        <v>10</v>
      </c>
      <c r="F164" s="66" t="s">
        <v>2</v>
      </c>
      <c r="G164" s="65" t="s">
        <v>0</v>
      </c>
      <c r="H164" s="80">
        <v>60000000</v>
      </c>
      <c r="I164" s="81">
        <v>60000000</v>
      </c>
      <c r="J164" s="63" t="s">
        <v>11</v>
      </c>
      <c r="K164" s="63" t="s">
        <v>11</v>
      </c>
      <c r="L164" s="64" t="s">
        <v>910</v>
      </c>
    </row>
    <row r="165" spans="2:12" ht="45.75" x14ac:dyDescent="0.25">
      <c r="B165" s="7">
        <v>80111600</v>
      </c>
      <c r="C165" s="2" t="s">
        <v>15</v>
      </c>
      <c r="D165" s="66">
        <v>42750</v>
      </c>
      <c r="E165" s="5">
        <v>11</v>
      </c>
      <c r="F165" s="66" t="s">
        <v>2</v>
      </c>
      <c r="G165" s="65" t="s">
        <v>0</v>
      </c>
      <c r="H165" s="80">
        <v>48400000</v>
      </c>
      <c r="I165" s="81">
        <v>48400000</v>
      </c>
      <c r="J165" s="63" t="s">
        <v>11</v>
      </c>
      <c r="K165" s="63" t="s">
        <v>11</v>
      </c>
      <c r="L165" s="64" t="s">
        <v>911</v>
      </c>
    </row>
    <row r="166" spans="2:12" ht="45.75" x14ac:dyDescent="0.25">
      <c r="B166" s="7">
        <v>80111600</v>
      </c>
      <c r="C166" s="2" t="s">
        <v>16</v>
      </c>
      <c r="D166" s="66">
        <v>42750</v>
      </c>
      <c r="E166" s="5">
        <v>10</v>
      </c>
      <c r="F166" s="66" t="s">
        <v>2</v>
      </c>
      <c r="G166" s="65" t="s">
        <v>0</v>
      </c>
      <c r="H166" s="80">
        <v>51293110</v>
      </c>
      <c r="I166" s="81">
        <v>51293110</v>
      </c>
      <c r="J166" s="63" t="s">
        <v>11</v>
      </c>
      <c r="K166" s="63" t="s">
        <v>11</v>
      </c>
      <c r="L166" s="64" t="s">
        <v>912</v>
      </c>
    </row>
    <row r="167" spans="2:12" ht="45.75" x14ac:dyDescent="0.25">
      <c r="B167" s="7">
        <v>80111600</v>
      </c>
      <c r="C167" s="2" t="s">
        <v>17</v>
      </c>
      <c r="D167" s="66">
        <v>42750</v>
      </c>
      <c r="E167" s="5">
        <v>11</v>
      </c>
      <c r="F167" s="66" t="s">
        <v>2</v>
      </c>
      <c r="G167" s="65" t="s">
        <v>0</v>
      </c>
      <c r="H167" s="80">
        <v>64010100</v>
      </c>
      <c r="I167" s="81">
        <v>64010100</v>
      </c>
      <c r="J167" s="63" t="s">
        <v>11</v>
      </c>
      <c r="K167" s="63" t="s">
        <v>11</v>
      </c>
      <c r="L167" s="64" t="s">
        <v>913</v>
      </c>
    </row>
    <row r="168" spans="2:12" ht="45.75" x14ac:dyDescent="0.25">
      <c r="B168" s="7">
        <v>80111600</v>
      </c>
      <c r="C168" s="2" t="s">
        <v>18</v>
      </c>
      <c r="D168" s="66">
        <v>42750</v>
      </c>
      <c r="E168" s="5">
        <v>11</v>
      </c>
      <c r="F168" s="66" t="s">
        <v>2</v>
      </c>
      <c r="G168" s="65" t="s">
        <v>0</v>
      </c>
      <c r="H168" s="80">
        <v>60500000</v>
      </c>
      <c r="I168" s="81">
        <v>60500000</v>
      </c>
      <c r="J168" s="63" t="s">
        <v>11</v>
      </c>
      <c r="K168" s="63" t="s">
        <v>11</v>
      </c>
      <c r="L168" s="64" t="s">
        <v>914</v>
      </c>
    </row>
    <row r="169" spans="2:12" ht="45.75" x14ac:dyDescent="0.25">
      <c r="B169" s="7">
        <v>80111600</v>
      </c>
      <c r="C169" s="2" t="s">
        <v>19</v>
      </c>
      <c r="D169" s="66">
        <v>42750</v>
      </c>
      <c r="E169" s="5">
        <v>11</v>
      </c>
      <c r="F169" s="66" t="s">
        <v>2</v>
      </c>
      <c r="G169" s="65" t="s">
        <v>0</v>
      </c>
      <c r="H169" s="80">
        <v>53790000</v>
      </c>
      <c r="I169" s="81">
        <v>53790000</v>
      </c>
      <c r="J169" s="63" t="s">
        <v>11</v>
      </c>
      <c r="K169" s="63" t="s">
        <v>11</v>
      </c>
      <c r="L169" s="64" t="s">
        <v>915</v>
      </c>
    </row>
    <row r="170" spans="2:12" ht="45.75" x14ac:dyDescent="0.25">
      <c r="B170" s="7">
        <v>80111600</v>
      </c>
      <c r="C170" s="2" t="s">
        <v>20</v>
      </c>
      <c r="D170" s="66">
        <v>42750</v>
      </c>
      <c r="E170" s="78">
        <v>8.6666666666666661</v>
      </c>
      <c r="F170" s="66" t="s">
        <v>2</v>
      </c>
      <c r="G170" s="65" t="s">
        <v>0</v>
      </c>
      <c r="H170" s="80">
        <v>28600000</v>
      </c>
      <c r="I170" s="81">
        <v>28600000</v>
      </c>
      <c r="J170" s="63" t="s">
        <v>11</v>
      </c>
      <c r="K170" s="63" t="s">
        <v>11</v>
      </c>
      <c r="L170" s="64" t="s">
        <v>916</v>
      </c>
    </row>
    <row r="171" spans="2:12" ht="45.75" x14ac:dyDescent="0.25">
      <c r="B171" s="7">
        <v>80111600</v>
      </c>
      <c r="C171" s="1" t="s">
        <v>21</v>
      </c>
      <c r="D171" s="66">
        <v>42837</v>
      </c>
      <c r="E171" s="5">
        <v>10</v>
      </c>
      <c r="F171" s="66" t="s">
        <v>2</v>
      </c>
      <c r="G171" s="65" t="s">
        <v>0</v>
      </c>
      <c r="H171" s="80">
        <v>51000000</v>
      </c>
      <c r="I171" s="81">
        <v>51000000</v>
      </c>
      <c r="J171" s="63" t="s">
        <v>11</v>
      </c>
      <c r="K171" s="63" t="s">
        <v>11</v>
      </c>
      <c r="L171" s="64" t="s">
        <v>917</v>
      </c>
    </row>
    <row r="172" spans="2:12" ht="45.75" x14ac:dyDescent="0.25">
      <c r="B172" s="7">
        <v>80111600</v>
      </c>
      <c r="C172" s="1" t="s">
        <v>22</v>
      </c>
      <c r="D172" s="66">
        <v>42750</v>
      </c>
      <c r="E172" s="5">
        <v>10</v>
      </c>
      <c r="F172" s="66" t="s">
        <v>2</v>
      </c>
      <c r="G172" s="65" t="s">
        <v>0</v>
      </c>
      <c r="H172" s="80">
        <v>70000000</v>
      </c>
      <c r="I172" s="81">
        <v>70000000</v>
      </c>
      <c r="J172" s="63" t="s">
        <v>11</v>
      </c>
      <c r="K172" s="63" t="s">
        <v>11</v>
      </c>
      <c r="L172" s="64" t="s">
        <v>918</v>
      </c>
    </row>
    <row r="173" spans="2:12" ht="45.75" x14ac:dyDescent="0.25">
      <c r="B173" s="7">
        <v>80111600</v>
      </c>
      <c r="C173" s="3" t="s">
        <v>23</v>
      </c>
      <c r="D173" s="66">
        <v>42935</v>
      </c>
      <c r="E173" s="5">
        <v>5.6</v>
      </c>
      <c r="F173" s="66" t="s">
        <v>2</v>
      </c>
      <c r="G173" s="65" t="s">
        <v>0</v>
      </c>
      <c r="H173" s="80">
        <v>33600000</v>
      </c>
      <c r="I173" s="81">
        <v>33600000</v>
      </c>
      <c r="J173" s="63" t="s">
        <v>11</v>
      </c>
      <c r="K173" s="63" t="s">
        <v>11</v>
      </c>
      <c r="L173" s="64" t="s">
        <v>919</v>
      </c>
    </row>
    <row r="174" spans="2:12" ht="45.75" x14ac:dyDescent="0.25">
      <c r="B174" s="7">
        <v>80111600</v>
      </c>
      <c r="C174" s="2" t="s">
        <v>24</v>
      </c>
      <c r="D174" s="66">
        <v>42776</v>
      </c>
      <c r="E174" s="5">
        <v>10</v>
      </c>
      <c r="F174" s="66" t="s">
        <v>2</v>
      </c>
      <c r="G174" s="65" t="s">
        <v>0</v>
      </c>
      <c r="H174" s="80">
        <v>55000000</v>
      </c>
      <c r="I174" s="81">
        <v>55000000</v>
      </c>
      <c r="J174" s="63" t="s">
        <v>11</v>
      </c>
      <c r="K174" s="63" t="s">
        <v>11</v>
      </c>
      <c r="L174" s="64" t="s">
        <v>920</v>
      </c>
    </row>
    <row r="175" spans="2:12" ht="45.75" x14ac:dyDescent="0.25">
      <c r="B175" s="7">
        <v>80131800</v>
      </c>
      <c r="C175" s="4" t="s">
        <v>25</v>
      </c>
      <c r="D175" s="66">
        <v>43032</v>
      </c>
      <c r="E175" s="5">
        <v>5</v>
      </c>
      <c r="F175" s="66" t="s">
        <v>27</v>
      </c>
      <c r="G175" s="65" t="s">
        <v>0</v>
      </c>
      <c r="H175" s="80">
        <v>209527427</v>
      </c>
      <c r="I175" s="81">
        <v>209527427</v>
      </c>
      <c r="J175" s="63" t="s">
        <v>11</v>
      </c>
      <c r="K175" s="63" t="s">
        <v>11</v>
      </c>
      <c r="L175" s="64" t="s">
        <v>921</v>
      </c>
    </row>
    <row r="176" spans="2:12" ht="45.75" x14ac:dyDescent="0.25">
      <c r="B176" s="7">
        <v>84111600</v>
      </c>
      <c r="C176" s="14" t="s">
        <v>28</v>
      </c>
      <c r="D176" s="66">
        <v>43067</v>
      </c>
      <c r="E176" s="5">
        <v>1</v>
      </c>
      <c r="F176" s="66" t="s">
        <v>2</v>
      </c>
      <c r="G176" s="65" t="s">
        <v>0</v>
      </c>
      <c r="H176" s="80">
        <v>7835000</v>
      </c>
      <c r="I176" s="81">
        <v>7835000</v>
      </c>
      <c r="J176" s="63" t="s">
        <v>11</v>
      </c>
      <c r="K176" s="63" t="s">
        <v>11</v>
      </c>
      <c r="L176" s="64" t="s">
        <v>922</v>
      </c>
    </row>
    <row r="177" spans="2:12" ht="45.75" x14ac:dyDescent="0.25">
      <c r="B177" s="7">
        <v>56101520</v>
      </c>
      <c r="C177" s="2" t="s">
        <v>29</v>
      </c>
      <c r="D177" s="66">
        <v>42920</v>
      </c>
      <c r="E177" s="5">
        <v>6</v>
      </c>
      <c r="F177" s="66" t="s">
        <v>30</v>
      </c>
      <c r="G177" s="65" t="s">
        <v>0</v>
      </c>
      <c r="H177" s="80">
        <v>2555287</v>
      </c>
      <c r="I177" s="81">
        <v>2555287</v>
      </c>
      <c r="J177" s="63" t="s">
        <v>11</v>
      </c>
      <c r="K177" s="63" t="s">
        <v>11</v>
      </c>
      <c r="L177" s="64" t="s">
        <v>923</v>
      </c>
    </row>
    <row r="178" spans="2:12" ht="45.75" x14ac:dyDescent="0.25">
      <c r="B178" s="7">
        <v>72101500</v>
      </c>
      <c r="C178" s="2" t="s">
        <v>31</v>
      </c>
      <c r="D178" s="66">
        <v>43034</v>
      </c>
      <c r="E178" s="5">
        <v>1</v>
      </c>
      <c r="F178" s="66" t="s">
        <v>30</v>
      </c>
      <c r="G178" s="65" t="s">
        <v>0</v>
      </c>
      <c r="H178" s="80">
        <v>20502000</v>
      </c>
      <c r="I178" s="81">
        <v>20502000</v>
      </c>
      <c r="J178" s="63" t="s">
        <v>11</v>
      </c>
      <c r="K178" s="63" t="s">
        <v>11</v>
      </c>
      <c r="L178" s="64" t="s">
        <v>924</v>
      </c>
    </row>
    <row r="179" spans="2:12" ht="45.75" x14ac:dyDescent="0.25">
      <c r="B179" s="7">
        <v>72101500</v>
      </c>
      <c r="C179" s="2" t="str">
        <f>'[5] FUN-106'!$L$20</f>
        <v>Suministro e instalación de luminarias tipo LED, para las instalaciones de la Caja de la Vivienda Popular</v>
      </c>
      <c r="D179" s="66">
        <v>42940</v>
      </c>
      <c r="E179" s="5">
        <v>1</v>
      </c>
      <c r="F179" s="66" t="s">
        <v>32</v>
      </c>
      <c r="G179" s="65" t="s">
        <v>0</v>
      </c>
      <c r="H179" s="80">
        <v>3922516</v>
      </c>
      <c r="I179" s="81">
        <v>3922516</v>
      </c>
      <c r="J179" s="63" t="s">
        <v>11</v>
      </c>
      <c r="K179" s="63" t="s">
        <v>11</v>
      </c>
      <c r="L179" s="64" t="s">
        <v>925</v>
      </c>
    </row>
    <row r="180" spans="2:12" ht="45.75" x14ac:dyDescent="0.25">
      <c r="B180" s="7">
        <v>82101600</v>
      </c>
      <c r="C180" s="2" t="s">
        <v>33</v>
      </c>
      <c r="D180" s="66">
        <v>42975</v>
      </c>
      <c r="E180" s="5">
        <v>1</v>
      </c>
      <c r="F180" s="66" t="s">
        <v>30</v>
      </c>
      <c r="G180" s="65" t="s">
        <v>0</v>
      </c>
      <c r="H180" s="80">
        <v>6500000</v>
      </c>
      <c r="I180" s="81">
        <v>6500000</v>
      </c>
      <c r="J180" s="63" t="s">
        <v>11</v>
      </c>
      <c r="K180" s="63" t="s">
        <v>11</v>
      </c>
      <c r="L180" s="64" t="s">
        <v>926</v>
      </c>
    </row>
    <row r="181" spans="2:12" ht="45.75" x14ac:dyDescent="0.25">
      <c r="B181" s="7">
        <v>42172001</v>
      </c>
      <c r="C181" s="2" t="s">
        <v>34</v>
      </c>
      <c r="D181" s="66">
        <v>42976</v>
      </c>
      <c r="E181" s="5">
        <v>1</v>
      </c>
      <c r="F181" s="66" t="s">
        <v>30</v>
      </c>
      <c r="G181" s="65" t="s">
        <v>0</v>
      </c>
      <c r="H181" s="80">
        <v>18600930</v>
      </c>
      <c r="I181" s="81">
        <v>18600930</v>
      </c>
      <c r="J181" s="63" t="s">
        <v>11</v>
      </c>
      <c r="K181" s="63" t="s">
        <v>11</v>
      </c>
      <c r="L181" s="64" t="s">
        <v>927</v>
      </c>
    </row>
    <row r="182" spans="2:12" ht="45.75" x14ac:dyDescent="0.25">
      <c r="B182" s="7">
        <v>82121700</v>
      </c>
      <c r="C182" s="11" t="s">
        <v>37</v>
      </c>
      <c r="D182" s="66">
        <v>42870</v>
      </c>
      <c r="E182" s="5">
        <v>11</v>
      </c>
      <c r="F182" s="66" t="s">
        <v>32</v>
      </c>
      <c r="G182" s="65" t="s">
        <v>0</v>
      </c>
      <c r="H182" s="80">
        <v>127500000</v>
      </c>
      <c r="I182" s="81">
        <v>127500000</v>
      </c>
      <c r="J182" s="63" t="s">
        <v>11</v>
      </c>
      <c r="K182" s="63" t="s">
        <v>11</v>
      </c>
      <c r="L182" s="64" t="s">
        <v>928</v>
      </c>
    </row>
    <row r="183" spans="2:12" ht="45.75" x14ac:dyDescent="0.25">
      <c r="B183" s="7">
        <v>71123005</v>
      </c>
      <c r="C183" s="11" t="s">
        <v>38</v>
      </c>
      <c r="D183" s="66">
        <v>42818</v>
      </c>
      <c r="E183" s="5">
        <v>11</v>
      </c>
      <c r="F183" s="66" t="s">
        <v>39</v>
      </c>
      <c r="G183" s="65" t="s">
        <v>0</v>
      </c>
      <c r="H183" s="80">
        <v>286658076</v>
      </c>
      <c r="I183" s="81">
        <v>286658076</v>
      </c>
      <c r="J183" s="63" t="s">
        <v>11</v>
      </c>
      <c r="K183" s="63" t="s">
        <v>11</v>
      </c>
      <c r="L183" s="64" t="s">
        <v>929</v>
      </c>
    </row>
    <row r="184" spans="2:12" ht="112.5" x14ac:dyDescent="0.25">
      <c r="B184" s="7" t="s">
        <v>40</v>
      </c>
      <c r="C184" s="11" t="s">
        <v>41</v>
      </c>
      <c r="D184" s="66">
        <v>42909</v>
      </c>
      <c r="E184" s="5">
        <v>7</v>
      </c>
      <c r="F184" s="66" t="s">
        <v>42</v>
      </c>
      <c r="G184" s="65" t="s">
        <v>0</v>
      </c>
      <c r="H184" s="80">
        <v>20963826</v>
      </c>
      <c r="I184" s="81">
        <v>20963826</v>
      </c>
      <c r="J184" s="63" t="s">
        <v>11</v>
      </c>
      <c r="K184" s="63" t="s">
        <v>11</v>
      </c>
      <c r="L184" s="64" t="s">
        <v>930</v>
      </c>
    </row>
    <row r="185" spans="2:12" ht="45.75" x14ac:dyDescent="0.25">
      <c r="B185" s="7">
        <v>78111800</v>
      </c>
      <c r="C185" s="11" t="s">
        <v>43</v>
      </c>
      <c r="D185" s="66">
        <v>42909</v>
      </c>
      <c r="E185" s="5">
        <v>8</v>
      </c>
      <c r="F185" s="66" t="s">
        <v>44</v>
      </c>
      <c r="G185" s="65" t="s">
        <v>0</v>
      </c>
      <c r="H185" s="80">
        <v>50000000</v>
      </c>
      <c r="I185" s="81">
        <v>50000000</v>
      </c>
      <c r="J185" s="63" t="s">
        <v>11</v>
      </c>
      <c r="K185" s="63" t="s">
        <v>11</v>
      </c>
      <c r="L185" s="64" t="s">
        <v>931</v>
      </c>
    </row>
    <row r="186" spans="2:12" ht="38.25" customHeight="1" x14ac:dyDescent="0.25">
      <c r="B186" s="7">
        <v>92101501</v>
      </c>
      <c r="C186" s="68" t="s">
        <v>45</v>
      </c>
      <c r="D186" s="66">
        <v>42821</v>
      </c>
      <c r="E186" s="5">
        <v>11</v>
      </c>
      <c r="F186" s="66" t="s">
        <v>46</v>
      </c>
      <c r="G186" s="65" t="s">
        <v>0</v>
      </c>
      <c r="H186" s="80">
        <v>731234395</v>
      </c>
      <c r="I186" s="81">
        <v>731234395</v>
      </c>
      <c r="J186" s="63" t="s">
        <v>11</v>
      </c>
      <c r="K186" s="63" t="s">
        <v>11</v>
      </c>
      <c r="L186" s="64" t="s">
        <v>932</v>
      </c>
    </row>
    <row r="187" spans="2:12" ht="45.75" x14ac:dyDescent="0.25">
      <c r="B187" s="7">
        <v>84131601</v>
      </c>
      <c r="C187" s="11" t="s">
        <v>47</v>
      </c>
      <c r="D187" s="66">
        <v>42992</v>
      </c>
      <c r="E187" s="5">
        <v>12</v>
      </c>
      <c r="F187" s="66" t="s">
        <v>46</v>
      </c>
      <c r="G187" s="65" t="s">
        <v>0</v>
      </c>
      <c r="H187" s="80">
        <v>348097440</v>
      </c>
      <c r="I187" s="81">
        <v>348097440</v>
      </c>
      <c r="J187" s="63" t="s">
        <v>11</v>
      </c>
      <c r="K187" s="63" t="s">
        <v>11</v>
      </c>
      <c r="L187" s="64" t="s">
        <v>933</v>
      </c>
    </row>
    <row r="188" spans="2:12" ht="45.75" x14ac:dyDescent="0.25">
      <c r="B188" s="7">
        <v>80131500</v>
      </c>
      <c r="C188" s="11" t="s">
        <v>48</v>
      </c>
      <c r="D188" s="66">
        <v>42992</v>
      </c>
      <c r="E188" s="5">
        <v>12</v>
      </c>
      <c r="F188" s="66" t="s">
        <v>2</v>
      </c>
      <c r="G188" s="65" t="s">
        <v>0</v>
      </c>
      <c r="H188" s="80">
        <v>161590056</v>
      </c>
      <c r="I188" s="81">
        <v>161590056</v>
      </c>
      <c r="J188" s="63" t="s">
        <v>11</v>
      </c>
      <c r="K188" s="63" t="s">
        <v>11</v>
      </c>
      <c r="L188" s="64" t="s">
        <v>934</v>
      </c>
    </row>
    <row r="189" spans="2:12" ht="45.75" x14ac:dyDescent="0.25">
      <c r="B189" s="7">
        <v>80131500</v>
      </c>
      <c r="C189" s="11" t="s">
        <v>49</v>
      </c>
      <c r="D189" s="66">
        <v>42755</v>
      </c>
      <c r="E189" s="5">
        <v>12</v>
      </c>
      <c r="F189" s="66" t="s">
        <v>2</v>
      </c>
      <c r="G189" s="65" t="s">
        <v>0</v>
      </c>
      <c r="H189" s="80">
        <v>66854076</v>
      </c>
      <c r="I189" s="81">
        <v>66854076</v>
      </c>
      <c r="J189" s="63" t="s">
        <v>11</v>
      </c>
      <c r="K189" s="63" t="s">
        <v>11</v>
      </c>
      <c r="L189" s="64" t="s">
        <v>935</v>
      </c>
    </row>
    <row r="190" spans="2:12" ht="45.75" x14ac:dyDescent="0.25">
      <c r="B190" s="7" t="s">
        <v>50</v>
      </c>
      <c r="C190" s="11" t="s">
        <v>51</v>
      </c>
      <c r="D190" s="66">
        <v>42867</v>
      </c>
      <c r="E190" s="5">
        <v>1</v>
      </c>
      <c r="F190" s="66" t="s">
        <v>32</v>
      </c>
      <c r="G190" s="65" t="s">
        <v>0</v>
      </c>
      <c r="H190" s="80">
        <v>36168330</v>
      </c>
      <c r="I190" s="81">
        <v>36168330</v>
      </c>
      <c r="J190" s="63" t="s">
        <v>11</v>
      </c>
      <c r="K190" s="63" t="s">
        <v>11</v>
      </c>
      <c r="L190" s="64" t="s">
        <v>936</v>
      </c>
    </row>
    <row r="191" spans="2:12" ht="45.75" x14ac:dyDescent="0.25">
      <c r="B191" s="7">
        <v>24121503</v>
      </c>
      <c r="C191" s="11" t="s">
        <v>52</v>
      </c>
      <c r="D191" s="66">
        <v>43056</v>
      </c>
      <c r="E191" s="5">
        <v>2</v>
      </c>
      <c r="F191" s="66" t="s">
        <v>44</v>
      </c>
      <c r="G191" s="65" t="s">
        <v>0</v>
      </c>
      <c r="H191" s="80">
        <v>38235981</v>
      </c>
      <c r="I191" s="81">
        <v>38235981</v>
      </c>
      <c r="J191" s="63" t="s">
        <v>11</v>
      </c>
      <c r="K191" s="63" t="s">
        <v>11</v>
      </c>
      <c r="L191" s="64" t="s">
        <v>937</v>
      </c>
    </row>
    <row r="192" spans="2:12" ht="67.5" x14ac:dyDescent="0.25">
      <c r="B192" s="7">
        <v>80111600</v>
      </c>
      <c r="C192" s="69" t="s">
        <v>53</v>
      </c>
      <c r="D192" s="66">
        <v>42750</v>
      </c>
      <c r="E192" s="5">
        <v>10</v>
      </c>
      <c r="F192" s="66" t="s">
        <v>2</v>
      </c>
      <c r="G192" s="65" t="s">
        <v>0</v>
      </c>
      <c r="H192" s="80">
        <v>60000000</v>
      </c>
      <c r="I192" s="81">
        <v>60000000</v>
      </c>
      <c r="J192" s="63" t="s">
        <v>11</v>
      </c>
      <c r="K192" s="63" t="s">
        <v>11</v>
      </c>
      <c r="L192" s="64" t="s">
        <v>938</v>
      </c>
    </row>
    <row r="193" spans="2:12" ht="54" x14ac:dyDescent="0.25">
      <c r="B193" s="7">
        <v>80111600</v>
      </c>
      <c r="C193" s="7" t="s">
        <v>54</v>
      </c>
      <c r="D193" s="66">
        <v>42750</v>
      </c>
      <c r="E193" s="5">
        <v>10</v>
      </c>
      <c r="F193" s="66" t="s">
        <v>2</v>
      </c>
      <c r="G193" s="65" t="s">
        <v>0</v>
      </c>
      <c r="H193" s="80">
        <v>100000000</v>
      </c>
      <c r="I193" s="81">
        <v>100000000</v>
      </c>
      <c r="J193" s="63" t="s">
        <v>11</v>
      </c>
      <c r="K193" s="63" t="s">
        <v>11</v>
      </c>
      <c r="L193" s="64" t="s">
        <v>939</v>
      </c>
    </row>
    <row r="194" spans="2:12" ht="45.75" x14ac:dyDescent="0.25">
      <c r="B194" s="7">
        <v>80111600</v>
      </c>
      <c r="C194" s="11" t="s">
        <v>55</v>
      </c>
      <c r="D194" s="66">
        <v>42794</v>
      </c>
      <c r="E194" s="5">
        <v>10</v>
      </c>
      <c r="F194" s="66" t="s">
        <v>2</v>
      </c>
      <c r="G194" s="65" t="s">
        <v>0</v>
      </c>
      <c r="H194" s="80">
        <v>80000000</v>
      </c>
      <c r="I194" s="81">
        <v>80000000</v>
      </c>
      <c r="J194" s="63" t="s">
        <v>11</v>
      </c>
      <c r="K194" s="63" t="s">
        <v>11</v>
      </c>
      <c r="L194" s="64" t="s">
        <v>940</v>
      </c>
    </row>
    <row r="195" spans="2:12" ht="45.75" x14ac:dyDescent="0.25">
      <c r="B195" s="7">
        <v>80111600</v>
      </c>
      <c r="C195" s="11" t="s">
        <v>56</v>
      </c>
      <c r="D195" s="66">
        <v>42750</v>
      </c>
      <c r="E195" s="5">
        <v>11</v>
      </c>
      <c r="F195" s="66" t="s">
        <v>2</v>
      </c>
      <c r="G195" s="65" t="s">
        <v>0</v>
      </c>
      <c r="H195" s="80">
        <v>60500000</v>
      </c>
      <c r="I195" s="81">
        <v>60500000</v>
      </c>
      <c r="J195" s="63" t="s">
        <v>11</v>
      </c>
      <c r="K195" s="63" t="s">
        <v>11</v>
      </c>
      <c r="L195" s="64" t="s">
        <v>954</v>
      </c>
    </row>
    <row r="196" spans="2:12" ht="45.75" x14ac:dyDescent="0.25">
      <c r="B196" s="7">
        <v>80111600</v>
      </c>
      <c r="C196" s="11" t="s">
        <v>57</v>
      </c>
      <c r="D196" s="66">
        <v>42887</v>
      </c>
      <c r="E196" s="5">
        <v>11</v>
      </c>
      <c r="F196" s="66" t="s">
        <v>2</v>
      </c>
      <c r="G196" s="65" t="s">
        <v>0</v>
      </c>
      <c r="H196" s="80">
        <v>18000000</v>
      </c>
      <c r="I196" s="81">
        <v>18000000</v>
      </c>
      <c r="J196" s="63" t="s">
        <v>11</v>
      </c>
      <c r="K196" s="63" t="s">
        <v>11</v>
      </c>
      <c r="L196" s="64" t="s">
        <v>941</v>
      </c>
    </row>
    <row r="197" spans="2:12" ht="45.75" x14ac:dyDescent="0.25">
      <c r="B197" s="7">
        <v>80111600</v>
      </c>
      <c r="C197" s="11" t="s">
        <v>58</v>
      </c>
      <c r="D197" s="66">
        <v>42750</v>
      </c>
      <c r="E197" s="5">
        <v>10</v>
      </c>
      <c r="F197" s="66" t="s">
        <v>2</v>
      </c>
      <c r="G197" s="65" t="s">
        <v>0</v>
      </c>
      <c r="H197" s="80">
        <v>33000000</v>
      </c>
      <c r="I197" s="81">
        <v>33000000</v>
      </c>
      <c r="J197" s="63" t="s">
        <v>11</v>
      </c>
      <c r="K197" s="63" t="s">
        <v>11</v>
      </c>
      <c r="L197" s="64" t="s">
        <v>942</v>
      </c>
    </row>
    <row r="198" spans="2:12" ht="45.75" x14ac:dyDescent="0.25">
      <c r="B198" s="7">
        <v>80111600</v>
      </c>
      <c r="C198" s="11" t="s">
        <v>59</v>
      </c>
      <c r="D198" s="66">
        <v>42794</v>
      </c>
      <c r="E198" s="5">
        <v>4</v>
      </c>
      <c r="F198" s="66" t="s">
        <v>2</v>
      </c>
      <c r="G198" s="65" t="s">
        <v>0</v>
      </c>
      <c r="H198" s="80">
        <v>28000000</v>
      </c>
      <c r="I198" s="81">
        <v>28000000</v>
      </c>
      <c r="J198" s="63" t="s">
        <v>11</v>
      </c>
      <c r="K198" s="63" t="s">
        <v>11</v>
      </c>
      <c r="L198" s="64" t="s">
        <v>943</v>
      </c>
    </row>
    <row r="199" spans="2:12" ht="54" x14ac:dyDescent="0.25">
      <c r="B199" s="7">
        <v>80111600</v>
      </c>
      <c r="C199" s="11" t="s">
        <v>60</v>
      </c>
      <c r="D199" s="66">
        <v>42750</v>
      </c>
      <c r="E199" s="5">
        <v>11</v>
      </c>
      <c r="F199" s="66" t="s">
        <v>2</v>
      </c>
      <c r="G199" s="65" t="s">
        <v>0</v>
      </c>
      <c r="H199" s="80">
        <v>4583333</v>
      </c>
      <c r="I199" s="81">
        <v>4583333</v>
      </c>
      <c r="J199" s="63" t="s">
        <v>11</v>
      </c>
      <c r="K199" s="63" t="s">
        <v>11</v>
      </c>
      <c r="L199" s="64" t="s">
        <v>944</v>
      </c>
    </row>
    <row r="200" spans="2:12" ht="45.75" x14ac:dyDescent="0.25">
      <c r="B200" s="7">
        <v>71123005</v>
      </c>
      <c r="C200" s="11" t="s">
        <v>61</v>
      </c>
      <c r="D200" s="66">
        <v>42795</v>
      </c>
      <c r="E200" s="5">
        <v>11</v>
      </c>
      <c r="F200" s="66" t="s">
        <v>2</v>
      </c>
      <c r="G200" s="65" t="s">
        <v>0</v>
      </c>
      <c r="H200" s="80">
        <v>6458724</v>
      </c>
      <c r="I200" s="81">
        <v>6458724</v>
      </c>
      <c r="J200" s="63" t="s">
        <v>11</v>
      </c>
      <c r="K200" s="63" t="s">
        <v>11</v>
      </c>
      <c r="L200" s="64" t="s">
        <v>945</v>
      </c>
    </row>
    <row r="201" spans="2:12" ht="54" x14ac:dyDescent="0.25">
      <c r="B201" s="7">
        <v>80131500</v>
      </c>
      <c r="C201" s="11" t="s">
        <v>62</v>
      </c>
      <c r="D201" s="66">
        <v>42797</v>
      </c>
      <c r="E201" s="5">
        <v>12</v>
      </c>
      <c r="F201" s="66" t="s">
        <v>2</v>
      </c>
      <c r="G201" s="65" t="s">
        <v>0</v>
      </c>
      <c r="H201" s="80">
        <v>15626868</v>
      </c>
      <c r="I201" s="81">
        <v>15626868</v>
      </c>
      <c r="J201" s="63" t="s">
        <v>11</v>
      </c>
      <c r="K201" s="63" t="s">
        <v>11</v>
      </c>
      <c r="L201" s="64" t="s">
        <v>946</v>
      </c>
    </row>
    <row r="202" spans="2:12" ht="45.75" x14ac:dyDescent="0.25">
      <c r="B202" s="7">
        <v>80111600</v>
      </c>
      <c r="C202" s="11" t="s">
        <v>63</v>
      </c>
      <c r="D202" s="66">
        <v>42935</v>
      </c>
      <c r="E202" s="5">
        <v>5.6</v>
      </c>
      <c r="F202" s="66" t="s">
        <v>2</v>
      </c>
      <c r="G202" s="65" t="s">
        <v>0</v>
      </c>
      <c r="H202" s="80">
        <v>2119000</v>
      </c>
      <c r="I202" s="81">
        <v>2119000</v>
      </c>
      <c r="J202" s="63" t="s">
        <v>11</v>
      </c>
      <c r="K202" s="63" t="s">
        <v>11</v>
      </c>
      <c r="L202" s="64" t="s">
        <v>947</v>
      </c>
    </row>
    <row r="203" spans="2:12" ht="94.5" x14ac:dyDescent="0.25">
      <c r="B203" s="7">
        <v>84131501</v>
      </c>
      <c r="C203" s="11" t="s">
        <v>64</v>
      </c>
      <c r="D203" s="66">
        <v>42779</v>
      </c>
      <c r="E203" s="5">
        <v>8.3000000000000007</v>
      </c>
      <c r="F203" s="66" t="s">
        <v>2</v>
      </c>
      <c r="G203" s="65" t="s">
        <v>0</v>
      </c>
      <c r="H203" s="80">
        <v>71772687</v>
      </c>
      <c r="I203" s="81">
        <v>71772687</v>
      </c>
      <c r="J203" s="63" t="s">
        <v>11</v>
      </c>
      <c r="K203" s="63" t="s">
        <v>11</v>
      </c>
      <c r="L203" s="64" t="s">
        <v>948</v>
      </c>
    </row>
    <row r="204" spans="2:12" ht="45.75" x14ac:dyDescent="0.25">
      <c r="B204" s="7">
        <v>80131500</v>
      </c>
      <c r="C204" s="11" t="s">
        <v>65</v>
      </c>
      <c r="D204" s="66">
        <v>42768</v>
      </c>
      <c r="E204" s="5">
        <v>2</v>
      </c>
      <c r="F204" s="66" t="s">
        <v>2</v>
      </c>
      <c r="G204" s="65" t="s">
        <v>0</v>
      </c>
      <c r="H204" s="80">
        <v>58637592</v>
      </c>
      <c r="I204" s="81">
        <v>58637592</v>
      </c>
      <c r="J204" s="63" t="s">
        <v>11</v>
      </c>
      <c r="K204" s="63" t="s">
        <v>11</v>
      </c>
      <c r="L204" s="64" t="s">
        <v>949</v>
      </c>
    </row>
    <row r="205" spans="2:12" ht="45.75" x14ac:dyDescent="0.25">
      <c r="B205" s="7">
        <v>78111800</v>
      </c>
      <c r="C205" s="11" t="s">
        <v>66</v>
      </c>
      <c r="D205" s="66">
        <v>42825</v>
      </c>
      <c r="E205" s="5">
        <v>7</v>
      </c>
      <c r="F205" s="66" t="s">
        <v>44</v>
      </c>
      <c r="G205" s="65" t="s">
        <v>0</v>
      </c>
      <c r="H205" s="80">
        <v>1396952000</v>
      </c>
      <c r="I205" s="81">
        <v>1396952000</v>
      </c>
      <c r="J205" s="63" t="s">
        <v>11</v>
      </c>
      <c r="K205" s="63" t="s">
        <v>11</v>
      </c>
      <c r="L205" s="64" t="s">
        <v>950</v>
      </c>
    </row>
    <row r="206" spans="2:12" ht="45.75" x14ac:dyDescent="0.25">
      <c r="B206" s="7">
        <v>78111800</v>
      </c>
      <c r="C206" s="11" t="s">
        <v>67</v>
      </c>
      <c r="D206" s="66">
        <v>43040</v>
      </c>
      <c r="E206" s="5">
        <v>1</v>
      </c>
      <c r="F206" s="66" t="s">
        <v>68</v>
      </c>
      <c r="G206" s="65" t="s">
        <v>0</v>
      </c>
      <c r="H206" s="80">
        <v>5500000</v>
      </c>
      <c r="I206" s="81">
        <v>5500000</v>
      </c>
      <c r="J206" s="63" t="s">
        <v>11</v>
      </c>
      <c r="K206" s="63" t="s">
        <v>11</v>
      </c>
      <c r="L206" s="64" t="s">
        <v>951</v>
      </c>
    </row>
    <row r="207" spans="2:12" ht="45.75" x14ac:dyDescent="0.25">
      <c r="B207" s="7">
        <v>78111800</v>
      </c>
      <c r="C207" s="11" t="s">
        <v>69</v>
      </c>
      <c r="D207" s="66">
        <v>42825</v>
      </c>
      <c r="E207" s="5">
        <v>7</v>
      </c>
      <c r="F207" s="66" t="s">
        <v>44</v>
      </c>
      <c r="G207" s="65" t="s">
        <v>0</v>
      </c>
      <c r="H207" s="80">
        <v>200000000</v>
      </c>
      <c r="I207" s="81">
        <v>200000000</v>
      </c>
      <c r="J207" s="63" t="s">
        <v>11</v>
      </c>
      <c r="K207" s="63" t="s">
        <v>11</v>
      </c>
      <c r="L207" s="64" t="s">
        <v>952</v>
      </c>
    </row>
    <row r="208" spans="2:12" ht="45.75" x14ac:dyDescent="0.25">
      <c r="B208" s="7">
        <v>72101500</v>
      </c>
      <c r="C208" s="11" t="str">
        <f>'[6]FOR - 046'!$L$20</f>
        <v>Adicion y prorroga al contrato de obra 611 de 2016 cuyo objeto es Realizar las reparaciones locativas requeridas en el sotano, primer nivel, archivo y demas zonas priorizadas de la sede de la Caja de Vivienda Popular, ubicadas en la calle 54 n° 13-30 de la ciudad de Bogota D.C</v>
      </c>
      <c r="D208" s="66">
        <v>42870</v>
      </c>
      <c r="E208" s="5">
        <v>1</v>
      </c>
      <c r="F208" s="66" t="s">
        <v>32</v>
      </c>
      <c r="G208" s="65" t="s">
        <v>0</v>
      </c>
      <c r="H208" s="80">
        <v>52101980</v>
      </c>
      <c r="I208" s="81">
        <v>52101980</v>
      </c>
      <c r="J208" s="63" t="s">
        <v>11</v>
      </c>
      <c r="K208" s="63" t="s">
        <v>11</v>
      </c>
      <c r="L208" s="64" t="s">
        <v>955</v>
      </c>
    </row>
    <row r="209" spans="2:12" ht="54" x14ac:dyDescent="0.25">
      <c r="B209" s="7">
        <v>72101500</v>
      </c>
      <c r="C209" s="11" t="str">
        <f>'[6]FOR - 047'!$L$20</f>
        <v xml:space="preserve">Adicion y prorroga al contrato de interventoria 586 de 2016 cuyo objeto es Interventora técnica, financiera, administrativa, legal, social y ambiental a las reparaciones locativas requeridas en el sótano, primer nivel, archivo y demás zonas priorizadas de la sede de la Caja de la Vivienda Popular, ubicada en la calle 54 no. 13-30 de la ciudad de Bogotá D.C </v>
      </c>
      <c r="D209" s="66">
        <v>42870</v>
      </c>
      <c r="E209" s="5">
        <v>1</v>
      </c>
      <c r="F209" s="66" t="s">
        <v>32</v>
      </c>
      <c r="G209" s="65" t="s">
        <v>0</v>
      </c>
      <c r="H209" s="80">
        <v>9264150</v>
      </c>
      <c r="I209" s="81">
        <v>9264150</v>
      </c>
      <c r="J209" s="63" t="s">
        <v>11</v>
      </c>
      <c r="K209" s="63" t="s">
        <v>11</v>
      </c>
      <c r="L209" s="64" t="s">
        <v>956</v>
      </c>
    </row>
    <row r="210" spans="2:12" ht="45.75" x14ac:dyDescent="0.25">
      <c r="B210" s="7">
        <v>80111600</v>
      </c>
      <c r="C210" s="11" t="s">
        <v>70</v>
      </c>
      <c r="D210" s="66">
        <v>42835</v>
      </c>
      <c r="E210" s="5">
        <v>3</v>
      </c>
      <c r="F210" s="66" t="s">
        <v>2</v>
      </c>
      <c r="G210" s="65" t="s">
        <v>0</v>
      </c>
      <c r="H210" s="80">
        <v>16500000</v>
      </c>
      <c r="I210" s="81">
        <v>16500000</v>
      </c>
      <c r="J210" s="63" t="s">
        <v>11</v>
      </c>
      <c r="K210" s="63" t="s">
        <v>11</v>
      </c>
      <c r="L210" s="64" t="s">
        <v>957</v>
      </c>
    </row>
    <row r="211" spans="2:12" ht="45.75" x14ac:dyDescent="0.25">
      <c r="B211" s="7">
        <v>80111600</v>
      </c>
      <c r="C211" s="11" t="s">
        <v>63</v>
      </c>
      <c r="D211" s="66">
        <v>42835</v>
      </c>
      <c r="E211" s="5">
        <v>3</v>
      </c>
      <c r="F211" s="66" t="s">
        <v>2</v>
      </c>
      <c r="G211" s="65" t="s">
        <v>0</v>
      </c>
      <c r="H211" s="80">
        <v>14670000</v>
      </c>
      <c r="I211" s="81">
        <v>14670000</v>
      </c>
      <c r="J211" s="63" t="s">
        <v>11</v>
      </c>
      <c r="K211" s="63" t="s">
        <v>11</v>
      </c>
      <c r="L211" s="64" t="s">
        <v>958</v>
      </c>
    </row>
    <row r="212" spans="2:12" ht="112.5" x14ac:dyDescent="0.25">
      <c r="B212" s="7">
        <v>80131500</v>
      </c>
      <c r="C212" s="11" t="s">
        <v>71</v>
      </c>
      <c r="D212" s="66">
        <v>42864</v>
      </c>
      <c r="E212" s="5">
        <v>1</v>
      </c>
      <c r="F212" s="66" t="s">
        <v>42</v>
      </c>
      <c r="G212" s="65" t="s">
        <v>0</v>
      </c>
      <c r="H212" s="80">
        <v>771160</v>
      </c>
      <c r="I212" s="81">
        <v>771160</v>
      </c>
      <c r="J212" s="63" t="s">
        <v>11</v>
      </c>
      <c r="K212" s="63" t="s">
        <v>11</v>
      </c>
      <c r="L212" s="64" t="s">
        <v>959</v>
      </c>
    </row>
    <row r="213" spans="2:12" ht="45.75" x14ac:dyDescent="0.25">
      <c r="B213" s="7">
        <v>71123005</v>
      </c>
      <c r="C213" s="70" t="s">
        <v>72</v>
      </c>
      <c r="D213" s="66">
        <v>42867</v>
      </c>
      <c r="E213" s="5">
        <v>1</v>
      </c>
      <c r="F213" s="66" t="s">
        <v>11</v>
      </c>
      <c r="G213" s="65" t="s">
        <v>0</v>
      </c>
      <c r="H213" s="80">
        <v>9000000</v>
      </c>
      <c r="I213" s="81">
        <v>9000000</v>
      </c>
      <c r="J213" s="63" t="s">
        <v>11</v>
      </c>
      <c r="K213" s="63" t="s">
        <v>11</v>
      </c>
      <c r="L213" s="64" t="s">
        <v>960</v>
      </c>
    </row>
    <row r="214" spans="2:12" ht="45.75" x14ac:dyDescent="0.25">
      <c r="B214" s="7">
        <v>72101500</v>
      </c>
      <c r="C214" s="71" t="s">
        <v>73</v>
      </c>
      <c r="D214" s="66">
        <v>42881</v>
      </c>
      <c r="E214" s="5">
        <v>1</v>
      </c>
      <c r="F214" s="66" t="s">
        <v>11</v>
      </c>
      <c r="G214" s="65" t="s">
        <v>0</v>
      </c>
      <c r="H214" s="80">
        <v>96987225</v>
      </c>
      <c r="I214" s="81">
        <v>96987225</v>
      </c>
      <c r="J214" s="63" t="s">
        <v>11</v>
      </c>
      <c r="K214" s="63" t="s">
        <v>11</v>
      </c>
      <c r="L214" s="64" t="s">
        <v>961</v>
      </c>
    </row>
    <row r="215" spans="2:12" ht="54" x14ac:dyDescent="0.25">
      <c r="B215" s="7">
        <v>72101500</v>
      </c>
      <c r="C215" s="70" t="s">
        <v>74</v>
      </c>
      <c r="D215" s="66">
        <v>42881</v>
      </c>
      <c r="E215" s="5">
        <v>1</v>
      </c>
      <c r="F215" s="66" t="s">
        <v>11</v>
      </c>
      <c r="G215" s="65" t="s">
        <v>0</v>
      </c>
      <c r="H215" s="80">
        <v>1667547</v>
      </c>
      <c r="I215" s="81">
        <v>1667547</v>
      </c>
      <c r="J215" s="63" t="s">
        <v>11</v>
      </c>
      <c r="K215" s="63" t="s">
        <v>11</v>
      </c>
      <c r="L215" s="64" t="s">
        <v>962</v>
      </c>
    </row>
    <row r="216" spans="2:12" ht="54" x14ac:dyDescent="0.25">
      <c r="B216" s="7">
        <v>80111600</v>
      </c>
      <c r="C216" s="72" t="s">
        <v>75</v>
      </c>
      <c r="D216" s="66">
        <v>42887</v>
      </c>
      <c r="E216" s="5">
        <v>7.8</v>
      </c>
      <c r="F216" s="66" t="s">
        <v>2</v>
      </c>
      <c r="G216" s="65" t="s">
        <v>0</v>
      </c>
      <c r="H216" s="80">
        <v>28000000</v>
      </c>
      <c r="I216" s="81">
        <v>28000000</v>
      </c>
      <c r="J216" s="63" t="s">
        <v>11</v>
      </c>
      <c r="K216" s="63" t="s">
        <v>11</v>
      </c>
      <c r="L216" s="64" t="s">
        <v>963</v>
      </c>
    </row>
    <row r="217" spans="2:12" ht="45.75" x14ac:dyDescent="0.25">
      <c r="B217" s="7">
        <v>80111600</v>
      </c>
      <c r="C217" s="11" t="s">
        <v>76</v>
      </c>
      <c r="D217" s="66">
        <v>42765</v>
      </c>
      <c r="E217" s="5">
        <v>7.43</v>
      </c>
      <c r="F217" s="66" t="s">
        <v>2</v>
      </c>
      <c r="G217" s="65" t="s">
        <v>0</v>
      </c>
      <c r="H217" s="80">
        <v>9460000</v>
      </c>
      <c r="I217" s="81">
        <v>9460000</v>
      </c>
      <c r="J217" s="63" t="s">
        <v>11</v>
      </c>
      <c r="K217" s="63" t="s">
        <v>11</v>
      </c>
      <c r="L217" s="64" t="s">
        <v>964</v>
      </c>
    </row>
    <row r="218" spans="2:12" ht="45.75" x14ac:dyDescent="0.25">
      <c r="B218" s="7">
        <v>80111600</v>
      </c>
      <c r="C218" s="11" t="s">
        <v>77</v>
      </c>
      <c r="D218" s="66">
        <v>42907</v>
      </c>
      <c r="E218" s="5">
        <v>6.5</v>
      </c>
      <c r="F218" s="66" t="s">
        <v>2</v>
      </c>
      <c r="G218" s="65" t="s">
        <v>0</v>
      </c>
      <c r="H218" s="80">
        <v>9750000</v>
      </c>
      <c r="I218" s="81">
        <v>9750000</v>
      </c>
      <c r="J218" s="63" t="s">
        <v>11</v>
      </c>
      <c r="K218" s="63" t="s">
        <v>11</v>
      </c>
      <c r="L218" s="64" t="s">
        <v>965</v>
      </c>
    </row>
    <row r="219" spans="2:12" ht="45.75" x14ac:dyDescent="0.25">
      <c r="B219" s="7">
        <v>72101500</v>
      </c>
      <c r="C219" s="70" t="s">
        <v>78</v>
      </c>
      <c r="D219" s="66">
        <v>42881</v>
      </c>
      <c r="E219" s="5">
        <v>8</v>
      </c>
      <c r="F219" s="66" t="s">
        <v>79</v>
      </c>
      <c r="G219" s="65" t="s">
        <v>0</v>
      </c>
      <c r="H219" s="80">
        <v>3962700</v>
      </c>
      <c r="I219" s="81">
        <v>3962700</v>
      </c>
      <c r="J219" s="63" t="s">
        <v>11</v>
      </c>
      <c r="K219" s="63" t="s">
        <v>11</v>
      </c>
      <c r="L219" s="64" t="s">
        <v>966</v>
      </c>
    </row>
    <row r="220" spans="2:12" ht="45.75" x14ac:dyDescent="0.25">
      <c r="B220" s="7">
        <v>80131500</v>
      </c>
      <c r="C220" s="73" t="s">
        <v>80</v>
      </c>
      <c r="D220" s="66">
        <v>42940</v>
      </c>
      <c r="E220" s="5">
        <v>6</v>
      </c>
      <c r="F220" s="66" t="s">
        <v>81</v>
      </c>
      <c r="G220" s="65" t="s">
        <v>0</v>
      </c>
      <c r="H220" s="80">
        <v>426837635</v>
      </c>
      <c r="I220" s="81">
        <v>426837635</v>
      </c>
      <c r="J220" s="63" t="s">
        <v>11</v>
      </c>
      <c r="K220" s="63" t="s">
        <v>11</v>
      </c>
      <c r="L220" s="64" t="s">
        <v>967</v>
      </c>
    </row>
    <row r="221" spans="2:12" ht="54" x14ac:dyDescent="0.25">
      <c r="B221" s="7">
        <v>80111600</v>
      </c>
      <c r="C221" s="11" t="s">
        <v>82</v>
      </c>
      <c r="D221" s="66">
        <v>42941</v>
      </c>
      <c r="E221" s="5">
        <v>5</v>
      </c>
      <c r="F221" s="66" t="s">
        <v>2</v>
      </c>
      <c r="G221" s="65" t="s">
        <v>0</v>
      </c>
      <c r="H221" s="80">
        <v>10000000</v>
      </c>
      <c r="I221" s="81">
        <v>10000000</v>
      </c>
      <c r="J221" s="63" t="s">
        <v>11</v>
      </c>
      <c r="K221" s="63" t="s">
        <v>11</v>
      </c>
      <c r="L221" s="64" t="s">
        <v>968</v>
      </c>
    </row>
    <row r="222" spans="2:12" ht="54" x14ac:dyDescent="0.25">
      <c r="B222" s="67">
        <v>80111600</v>
      </c>
      <c r="C222" s="74" t="s">
        <v>83</v>
      </c>
      <c r="D222" s="66">
        <v>42850</v>
      </c>
      <c r="E222" s="5">
        <v>1</v>
      </c>
      <c r="F222" s="66" t="s">
        <v>2</v>
      </c>
      <c r="G222" s="65" t="s">
        <v>0</v>
      </c>
      <c r="H222" s="80">
        <v>2033333</v>
      </c>
      <c r="I222" s="81">
        <v>2033333</v>
      </c>
      <c r="J222" s="63" t="s">
        <v>11</v>
      </c>
      <c r="K222" s="63" t="s">
        <v>11</v>
      </c>
      <c r="L222" s="64" t="s">
        <v>969</v>
      </c>
    </row>
    <row r="223" spans="2:12" ht="54" x14ac:dyDescent="0.25">
      <c r="B223" s="67">
        <v>80111600</v>
      </c>
      <c r="C223" s="74" t="s">
        <v>84</v>
      </c>
      <c r="D223" s="66">
        <v>42984</v>
      </c>
      <c r="E223" s="5">
        <v>3.76</v>
      </c>
      <c r="F223" s="66" t="s">
        <v>2</v>
      </c>
      <c r="G223" s="65" t="s">
        <v>0</v>
      </c>
      <c r="H223" s="80">
        <v>5813333</v>
      </c>
      <c r="I223" s="81">
        <v>5813333</v>
      </c>
      <c r="J223" s="63" t="s">
        <v>11</v>
      </c>
      <c r="K223" s="63" t="s">
        <v>11</v>
      </c>
      <c r="L223" s="64" t="s">
        <v>970</v>
      </c>
    </row>
    <row r="224" spans="2:12" ht="45.75" x14ac:dyDescent="0.25">
      <c r="B224" s="67">
        <v>80131500</v>
      </c>
      <c r="C224" s="7" t="s">
        <v>85</v>
      </c>
      <c r="D224" s="66">
        <v>42992</v>
      </c>
      <c r="E224" s="5">
        <v>6</v>
      </c>
      <c r="F224" s="66" t="s">
        <v>2</v>
      </c>
      <c r="G224" s="65" t="s">
        <v>0</v>
      </c>
      <c r="H224" s="80">
        <v>62286000</v>
      </c>
      <c r="I224" s="81">
        <v>62286000</v>
      </c>
      <c r="J224" s="63" t="s">
        <v>11</v>
      </c>
      <c r="K224" s="63" t="s">
        <v>11</v>
      </c>
      <c r="L224" s="64" t="s">
        <v>971</v>
      </c>
    </row>
    <row r="225" spans="2:12" ht="45.75" x14ac:dyDescent="0.25">
      <c r="B225" s="67">
        <v>80131500</v>
      </c>
      <c r="C225" s="7" t="s">
        <v>86</v>
      </c>
      <c r="D225" s="66">
        <v>42992</v>
      </c>
      <c r="E225" s="5">
        <v>6</v>
      </c>
      <c r="F225" s="66" t="s">
        <v>30</v>
      </c>
      <c r="G225" s="65" t="s">
        <v>0</v>
      </c>
      <c r="H225" s="80">
        <v>20500000</v>
      </c>
      <c r="I225" s="81">
        <v>20500000</v>
      </c>
      <c r="J225" s="63" t="s">
        <v>11</v>
      </c>
      <c r="K225" s="63" t="s">
        <v>11</v>
      </c>
      <c r="L225" s="64" t="s">
        <v>972</v>
      </c>
    </row>
    <row r="226" spans="2:12" ht="112.5" x14ac:dyDescent="0.25">
      <c r="B226" s="67" t="s">
        <v>40</v>
      </c>
      <c r="C226" s="7" t="s">
        <v>87</v>
      </c>
      <c r="D226" s="66">
        <v>42992</v>
      </c>
      <c r="E226" s="5" t="s">
        <v>11</v>
      </c>
      <c r="F226" s="66" t="s">
        <v>42</v>
      </c>
      <c r="G226" s="65" t="s">
        <v>0</v>
      </c>
      <c r="H226" s="80">
        <v>17000000</v>
      </c>
      <c r="I226" s="81">
        <v>17000000</v>
      </c>
      <c r="J226" s="63" t="s">
        <v>11</v>
      </c>
      <c r="K226" s="63" t="s">
        <v>11</v>
      </c>
      <c r="L226" s="64" t="s">
        <v>973</v>
      </c>
    </row>
    <row r="227" spans="2:12" ht="45.75" x14ac:dyDescent="0.25">
      <c r="B227" s="67">
        <v>78111800</v>
      </c>
      <c r="C227" s="7" t="s">
        <v>88</v>
      </c>
      <c r="D227" s="66">
        <v>42992</v>
      </c>
      <c r="E227" s="5" t="s">
        <v>11</v>
      </c>
      <c r="F227" s="66" t="s">
        <v>44</v>
      </c>
      <c r="G227" s="65" t="s">
        <v>0</v>
      </c>
      <c r="H227" s="80">
        <v>190457396</v>
      </c>
      <c r="I227" s="81">
        <v>190457396</v>
      </c>
      <c r="J227" s="63" t="s">
        <v>11</v>
      </c>
      <c r="K227" s="63" t="s">
        <v>11</v>
      </c>
      <c r="L227" s="64" t="s">
        <v>974</v>
      </c>
    </row>
    <row r="228" spans="2:12" ht="45.75" x14ac:dyDescent="0.25">
      <c r="B228" s="7">
        <v>80111600</v>
      </c>
      <c r="C228" s="11" t="s">
        <v>89</v>
      </c>
      <c r="D228" s="66">
        <v>42993</v>
      </c>
      <c r="E228" s="5">
        <v>3</v>
      </c>
      <c r="F228" s="66" t="s">
        <v>2</v>
      </c>
      <c r="G228" s="65" t="s">
        <v>0</v>
      </c>
      <c r="H228" s="80">
        <v>13200000</v>
      </c>
      <c r="I228" s="81">
        <v>13200000</v>
      </c>
      <c r="J228" s="63" t="s">
        <v>11</v>
      </c>
      <c r="K228" s="63" t="s">
        <v>11</v>
      </c>
      <c r="L228" s="64" t="s">
        <v>975</v>
      </c>
    </row>
    <row r="229" spans="2:12" ht="63.75" x14ac:dyDescent="0.25">
      <c r="B229" s="7">
        <v>80111600</v>
      </c>
      <c r="C229" s="10" t="s">
        <v>90</v>
      </c>
      <c r="D229" s="66">
        <v>43006</v>
      </c>
      <c r="E229" s="5">
        <v>3</v>
      </c>
      <c r="F229" s="66" t="s">
        <v>2</v>
      </c>
      <c r="G229" s="65" t="s">
        <v>0</v>
      </c>
      <c r="H229" s="80">
        <v>24000000</v>
      </c>
      <c r="I229" s="81">
        <v>24000000</v>
      </c>
      <c r="J229" s="63" t="s">
        <v>11</v>
      </c>
      <c r="K229" s="63" t="s">
        <v>11</v>
      </c>
      <c r="L229" s="64" t="s">
        <v>976</v>
      </c>
    </row>
    <row r="230" spans="2:12" ht="45.75" x14ac:dyDescent="0.25">
      <c r="B230" s="7">
        <v>80160000</v>
      </c>
      <c r="C230" s="11" t="s">
        <v>91</v>
      </c>
      <c r="D230" s="66">
        <v>43018</v>
      </c>
      <c r="E230" s="5">
        <v>2.77</v>
      </c>
      <c r="F230" s="66" t="s">
        <v>2</v>
      </c>
      <c r="G230" s="65" t="s">
        <v>0</v>
      </c>
      <c r="H230" s="80">
        <v>9130000</v>
      </c>
      <c r="I230" s="81">
        <v>9130000</v>
      </c>
      <c r="J230" s="63" t="s">
        <v>11</v>
      </c>
      <c r="K230" s="63" t="s">
        <v>11</v>
      </c>
      <c r="L230" s="64" t="s">
        <v>977</v>
      </c>
    </row>
    <row r="231" spans="2:12" ht="45.75" x14ac:dyDescent="0.25">
      <c r="B231" s="7" t="s">
        <v>50</v>
      </c>
      <c r="C231" s="11" t="s">
        <v>92</v>
      </c>
      <c r="D231" s="66">
        <v>43031</v>
      </c>
      <c r="E231" s="5">
        <v>1</v>
      </c>
      <c r="F231" s="66" t="s">
        <v>26</v>
      </c>
      <c r="G231" s="65" t="s">
        <v>0</v>
      </c>
      <c r="H231" s="80">
        <v>5715470</v>
      </c>
      <c r="I231" s="81">
        <v>5715470</v>
      </c>
      <c r="J231" s="63" t="s">
        <v>11</v>
      </c>
      <c r="K231" s="63" t="s">
        <v>11</v>
      </c>
      <c r="L231" s="64" t="s">
        <v>978</v>
      </c>
    </row>
    <row r="232" spans="2:12" ht="45.75" x14ac:dyDescent="0.25">
      <c r="B232" s="7">
        <v>80160000</v>
      </c>
      <c r="C232" s="11" t="s">
        <v>93</v>
      </c>
      <c r="D232" s="66">
        <v>43038</v>
      </c>
      <c r="E232" s="5">
        <v>2.5</v>
      </c>
      <c r="F232" s="66" t="s">
        <v>94</v>
      </c>
      <c r="G232" s="65" t="s">
        <v>0</v>
      </c>
      <c r="H232" s="80">
        <v>8250000</v>
      </c>
      <c r="I232" s="81">
        <v>8250000</v>
      </c>
      <c r="J232" s="63" t="s">
        <v>11</v>
      </c>
      <c r="K232" s="63" t="s">
        <v>11</v>
      </c>
      <c r="L232" s="64" t="s">
        <v>979</v>
      </c>
    </row>
    <row r="233" spans="2:12" ht="54" x14ac:dyDescent="0.25">
      <c r="B233" s="7">
        <v>80111600</v>
      </c>
      <c r="C233" s="11" t="s">
        <v>95</v>
      </c>
      <c r="D233" s="66">
        <v>43047</v>
      </c>
      <c r="E233" s="5">
        <v>1.43</v>
      </c>
      <c r="F233" s="66" t="s">
        <v>2</v>
      </c>
      <c r="G233" s="65" t="s">
        <v>0</v>
      </c>
      <c r="H233" s="80">
        <v>8233334</v>
      </c>
      <c r="I233" s="81">
        <v>8233334</v>
      </c>
      <c r="J233" s="63" t="s">
        <v>11</v>
      </c>
      <c r="K233" s="63" t="s">
        <v>11</v>
      </c>
      <c r="L233" s="64" t="s">
        <v>980</v>
      </c>
    </row>
    <row r="234" spans="2:12" ht="45.75" x14ac:dyDescent="0.25">
      <c r="B234" s="7">
        <v>80160000</v>
      </c>
      <c r="C234" s="11" t="s">
        <v>96</v>
      </c>
      <c r="D234" s="66">
        <v>43085</v>
      </c>
      <c r="E234" s="5">
        <v>11</v>
      </c>
      <c r="F234" s="66" t="s">
        <v>2</v>
      </c>
      <c r="G234" s="65" t="s">
        <v>0</v>
      </c>
      <c r="H234" s="80">
        <v>8800000</v>
      </c>
      <c r="I234" s="81">
        <v>8800000</v>
      </c>
      <c r="J234" s="63" t="s">
        <v>11</v>
      </c>
      <c r="K234" s="63" t="s">
        <v>11</v>
      </c>
      <c r="L234" s="64" t="s">
        <v>981</v>
      </c>
    </row>
    <row r="235" spans="2:12" ht="45.75" x14ac:dyDescent="0.25">
      <c r="B235" s="7">
        <v>80160000</v>
      </c>
      <c r="C235" s="11" t="str">
        <f>'[4]404- 1'!$D$18</f>
        <v>Adición y prorroga del contrato  185 de 2017 cuyo objeto es Prestar servicios profesionales para apoyar a la CVP en el desarrollo de auditorias internas, seguimiento y evaluación a los planes establecidos para favorecer el Sistema de Control Interno y el mejoramiento del Sistema Integrado de Gestión de la Entidad.</v>
      </c>
      <c r="D235" s="66">
        <v>43060</v>
      </c>
      <c r="E235" s="5">
        <v>0.33</v>
      </c>
      <c r="F235" s="66" t="s">
        <v>2</v>
      </c>
      <c r="G235" s="65" t="s">
        <v>0</v>
      </c>
      <c r="H235" s="80">
        <v>1630000</v>
      </c>
      <c r="I235" s="81">
        <v>1630000</v>
      </c>
      <c r="J235" s="63" t="s">
        <v>11</v>
      </c>
      <c r="K235" s="63" t="s">
        <v>11</v>
      </c>
      <c r="L235" s="64" t="s">
        <v>982</v>
      </c>
    </row>
    <row r="236" spans="2:12" ht="45.75" x14ac:dyDescent="0.25">
      <c r="B236" s="7">
        <v>80160000</v>
      </c>
      <c r="C236" s="11" t="str">
        <f>'[4]404- 1'!$D$26</f>
        <v xml:space="preserve">Adición y prorroga del contrato  84 de 2017 cuyo objeto es Prestar servicios profesionales a la CVP, a través del seguimiento y evaluación a los procesos para fortalecer el Sistema Integrado de Gestión, la sostenibilidad del MECI, y apoyo a la ejecución del plan operativo de Control Interno. </v>
      </c>
      <c r="D236" s="66">
        <v>43060</v>
      </c>
      <c r="E236" s="5">
        <v>0.23</v>
      </c>
      <c r="F236" s="66" t="s">
        <v>2</v>
      </c>
      <c r="G236" s="65" t="s">
        <v>0</v>
      </c>
      <c r="H236" s="80">
        <v>1283333</v>
      </c>
      <c r="I236" s="81">
        <v>1283333</v>
      </c>
      <c r="J236" s="63" t="s">
        <v>11</v>
      </c>
      <c r="K236" s="63" t="s">
        <v>11</v>
      </c>
      <c r="L236" s="64" t="s">
        <v>983</v>
      </c>
    </row>
    <row r="237" spans="2:12" ht="45.75" x14ac:dyDescent="0.25">
      <c r="B237" s="7">
        <v>80160000</v>
      </c>
      <c r="C237" s="11" t="str">
        <f>'[4]404-2'!$D$18</f>
        <v>Adición y prorroga del contrato  49 de 2017 cuyo objeto es Prestación de Servicios profesionales en el desarrollo de actividades administrativas relacionadas con los procedimientos, actuaciones, competencias y tramites en general que se encuentren a cargo de la Dirección Jurídica de la Caja de la Vivienda Popular</v>
      </c>
      <c r="D237" s="66">
        <v>43060</v>
      </c>
      <c r="E237" s="5">
        <v>0.33</v>
      </c>
      <c r="F237" s="66" t="s">
        <v>2</v>
      </c>
      <c r="G237" s="65" t="s">
        <v>0</v>
      </c>
      <c r="H237" s="80">
        <v>1700000</v>
      </c>
      <c r="I237" s="81">
        <v>1700000</v>
      </c>
      <c r="J237" s="63" t="s">
        <v>11</v>
      </c>
      <c r="K237" s="63" t="s">
        <v>11</v>
      </c>
      <c r="L237" s="64" t="s">
        <v>984</v>
      </c>
    </row>
    <row r="238" spans="2:12" ht="45.75" x14ac:dyDescent="0.25">
      <c r="B238" s="7">
        <v>80160000</v>
      </c>
      <c r="C238" s="11" t="str">
        <f>'[4]404-2'!$D$26</f>
        <v>Adición y prorroga del contrato  580 de 2017 cuyo objeto es Prestar servicios profesionales a la Dirección Jurídica en el ejercicio de las actividades de conceptualización, revisión de actos administrativos y demás actividades que requieran ser ejecutadas por la Caja de la Vivienda Popular</v>
      </c>
      <c r="D238" s="66">
        <v>43060</v>
      </c>
      <c r="E238" s="5">
        <v>0.33</v>
      </c>
      <c r="F238" s="66" t="s">
        <v>2</v>
      </c>
      <c r="G238" s="65" t="s">
        <v>0</v>
      </c>
      <c r="H238" s="80">
        <v>2200000</v>
      </c>
      <c r="I238" s="81">
        <v>2200000</v>
      </c>
      <c r="J238" s="63" t="s">
        <v>11</v>
      </c>
      <c r="K238" s="63" t="s">
        <v>11</v>
      </c>
      <c r="L238" s="64" t="s">
        <v>985</v>
      </c>
    </row>
    <row r="239" spans="2:12" ht="54" x14ac:dyDescent="0.25">
      <c r="B239" s="7">
        <v>80160000</v>
      </c>
      <c r="C239" s="11" t="str">
        <f>'[7]404-2'!$D$34</f>
        <v>Adición y prorroga del contrato  47 de 2017 cuyo objeto es Prestar los servicios profesionales a la Subdirección Administrativa para realizar las actividades relacionadas con la sostenibilidad del Sistema Integrado de Gestión incluyendo el Proceso de Gestión Humana, que garantice de manera eficiente la ejecución de sus actividades.</v>
      </c>
      <c r="D239" s="66">
        <v>43060</v>
      </c>
      <c r="E239" s="5">
        <v>0.43</v>
      </c>
      <c r="F239" s="66" t="s">
        <v>2</v>
      </c>
      <c r="G239" s="65" t="s">
        <v>0</v>
      </c>
      <c r="H239" s="80">
        <v>2600000</v>
      </c>
      <c r="I239" s="81">
        <v>2600000</v>
      </c>
      <c r="J239" s="63" t="s">
        <v>11</v>
      </c>
      <c r="K239" s="63" t="s">
        <v>11</v>
      </c>
      <c r="L239" s="64" t="s">
        <v>986</v>
      </c>
    </row>
    <row r="240" spans="2:12" ht="45.75" x14ac:dyDescent="0.25">
      <c r="B240" s="7">
        <v>80160000</v>
      </c>
      <c r="C240" s="11" t="str">
        <f>'[4]404-3'!$D$18</f>
        <v>Adición y prorroga del contrato  26 de 2017 cuyo objeto es Prestar servicios profesionales para apoyar el área Financiera en la Ejecución y seguimiento presupuestal de la CVP.</v>
      </c>
      <c r="D240" s="66">
        <v>43060</v>
      </c>
      <c r="E240" s="5">
        <v>0.43</v>
      </c>
      <c r="F240" s="66" t="s">
        <v>2</v>
      </c>
      <c r="G240" s="65" t="s">
        <v>0</v>
      </c>
      <c r="H240" s="80">
        <v>2383333</v>
      </c>
      <c r="I240" s="81">
        <v>2383333</v>
      </c>
      <c r="J240" s="63" t="s">
        <v>11</v>
      </c>
      <c r="K240" s="63" t="s">
        <v>11</v>
      </c>
      <c r="L240" s="64" t="s">
        <v>987</v>
      </c>
    </row>
    <row r="241" spans="2:12" ht="45.75" x14ac:dyDescent="0.25">
      <c r="B241" s="7">
        <v>80160000</v>
      </c>
      <c r="C241" s="11" t="str">
        <f>'[4]404-3'!$D$26</f>
        <v>Adición y prorroga del contrato  24 de 2017 cuyo objeto es Prestar servicios profesionales en el área contable, aplicando la normatividad vigente y atendiendo los procesos y procedimientos establecidos por la CVP.</v>
      </c>
      <c r="D241" s="66">
        <v>43060</v>
      </c>
      <c r="E241" s="5">
        <v>0.43</v>
      </c>
      <c r="F241" s="66" t="s">
        <v>2</v>
      </c>
      <c r="G241" s="65" t="s">
        <v>0</v>
      </c>
      <c r="H241" s="80">
        <v>2119000</v>
      </c>
      <c r="I241" s="81">
        <v>2119000</v>
      </c>
      <c r="J241" s="63" t="s">
        <v>11</v>
      </c>
      <c r="K241" s="63" t="s">
        <v>11</v>
      </c>
      <c r="L241" s="64" t="s">
        <v>988</v>
      </c>
    </row>
    <row r="242" spans="2:12" ht="45.75" x14ac:dyDescent="0.25">
      <c r="B242" s="7">
        <v>80160000</v>
      </c>
      <c r="C242" s="11" t="str">
        <f>'[4]404-3'!$D$34</f>
        <v xml:space="preserve">Adición y prorroga del contrato  183 de 2017 cuyo objeto es Prestar servicios profesionales a la Caja de la Vivienda Popular en las actividades relacionadas con el proceso de cartera, aplicando la normatividad vigente y los procedimientos establecidos por la Subdirección Financiera </v>
      </c>
      <c r="D242" s="66">
        <v>43060</v>
      </c>
      <c r="E242" s="5">
        <v>0.43</v>
      </c>
      <c r="F242" s="66" t="s">
        <v>2</v>
      </c>
      <c r="G242" s="65" t="s">
        <v>0</v>
      </c>
      <c r="H242" s="80">
        <v>1700000</v>
      </c>
      <c r="I242" s="81">
        <v>1700000</v>
      </c>
      <c r="J242" s="63" t="s">
        <v>11</v>
      </c>
      <c r="K242" s="63" t="s">
        <v>11</v>
      </c>
      <c r="L242" s="64" t="s">
        <v>989</v>
      </c>
    </row>
    <row r="243" spans="2:12" ht="54" x14ac:dyDescent="0.25">
      <c r="B243" s="7">
        <v>80160000</v>
      </c>
      <c r="C243" s="11" t="str">
        <f>'[4]404-4'!$D$18</f>
        <v>Adición y prorroga del contrato  50 de 2017 cuyo objeto es Prestar servicios profesionales para apoyar la gestión de los procesos de planeación,  seguimiento, proyección y evaluación de los proyectos de inversión y los planes de gestión de la Caja de la Vivienda Popular,identificando necesidades y generando metodologías acorde a los lineamientos y normatividad vigente.</v>
      </c>
      <c r="D243" s="66">
        <v>43060</v>
      </c>
      <c r="E243" s="5">
        <v>1.33</v>
      </c>
      <c r="F243" s="66" t="s">
        <v>2</v>
      </c>
      <c r="G243" s="65" t="s">
        <v>0</v>
      </c>
      <c r="H243" s="80">
        <v>8666666.5999999996</v>
      </c>
      <c r="I243" s="81">
        <v>8666666.5999999996</v>
      </c>
      <c r="J243" s="63" t="s">
        <v>11</v>
      </c>
      <c r="K243" s="63" t="s">
        <v>11</v>
      </c>
      <c r="L243" s="64" t="s">
        <v>990</v>
      </c>
    </row>
    <row r="244" spans="2:12" ht="54" x14ac:dyDescent="0.25">
      <c r="B244" s="7">
        <v>80160000</v>
      </c>
      <c r="C244" s="11" t="str">
        <f>'[4]404-4'!$D$26</f>
        <v>Adición y prorroga del contrato  60 de 2017 cuyo objeto es  Prestar servicios profesionales para apoyar los procesos de planeación, seguimiento, evaluación y ajuste de los proyectos de inversión y los planes de gestión de la Caja de la Vivienda Popular, la consolidación del PMR y el registro de la información correspondiente en los Sistemas PREDIS y SEGPLAN.</v>
      </c>
      <c r="D244" s="66">
        <v>43060</v>
      </c>
      <c r="E244" s="5">
        <v>1.33</v>
      </c>
      <c r="F244" s="66" t="s">
        <v>2</v>
      </c>
      <c r="G244" s="65" t="s">
        <v>0</v>
      </c>
      <c r="H244" s="80">
        <v>7333333</v>
      </c>
      <c r="I244" s="81">
        <v>7333333</v>
      </c>
      <c r="J244" s="63" t="s">
        <v>11</v>
      </c>
      <c r="K244" s="63" t="s">
        <v>11</v>
      </c>
      <c r="L244" s="64" t="s">
        <v>991</v>
      </c>
    </row>
    <row r="245" spans="2:12" ht="54" x14ac:dyDescent="0.25">
      <c r="B245" s="7">
        <v>80160000</v>
      </c>
      <c r="C245" s="11" t="str">
        <f>'[4]404-4'!$D$34</f>
        <v>Adición y prorroga del contrato  75 de 2017 cuyo objeto es Prestar servicios profesionales para apoyar a la Oficina Asesora de Planeación en actividades de gestión y administración del Sistema Integrado de Gestión identificando necesidades y generando metodologías acorde a los lineamientos y normatividad vigente.</v>
      </c>
      <c r="D245" s="66">
        <v>43060</v>
      </c>
      <c r="E245" s="5">
        <v>1.27</v>
      </c>
      <c r="F245" s="66" t="s">
        <v>2</v>
      </c>
      <c r="G245" s="65" t="s">
        <v>0</v>
      </c>
      <c r="H245" s="80">
        <v>6966667</v>
      </c>
      <c r="I245" s="81">
        <v>6966667</v>
      </c>
      <c r="J245" s="63" t="s">
        <v>11</v>
      </c>
      <c r="K245" s="63" t="s">
        <v>11</v>
      </c>
      <c r="L245" s="64" t="s">
        <v>993</v>
      </c>
    </row>
    <row r="246" spans="2:12" ht="45.75" x14ac:dyDescent="0.25">
      <c r="B246" s="7">
        <v>80160000</v>
      </c>
      <c r="C246" s="11" t="str">
        <f>'[4]404-5'!$D$18</f>
        <v xml:space="preserve">Adición y prorroga del contrato  58 de 2017 cuyo objeto es Prestar servicios profesionales para apoyar la planeación, programación, seguimiento y ejecución de los diferentes proyectos de inversión de la CVP </v>
      </c>
      <c r="D246" s="66">
        <v>43060</v>
      </c>
      <c r="E246" s="5">
        <v>1.33</v>
      </c>
      <c r="F246" s="66" t="s">
        <v>2</v>
      </c>
      <c r="G246" s="65" t="s">
        <v>0</v>
      </c>
      <c r="H246" s="80">
        <v>4400000</v>
      </c>
      <c r="I246" s="81">
        <v>4400000</v>
      </c>
      <c r="J246" s="63" t="s">
        <v>11</v>
      </c>
      <c r="K246" s="63" t="s">
        <v>11</v>
      </c>
      <c r="L246" s="64" t="s">
        <v>994</v>
      </c>
    </row>
    <row r="247" spans="2:12" ht="45.75" x14ac:dyDescent="0.25">
      <c r="B247" s="7">
        <v>80160000</v>
      </c>
      <c r="C247" s="11" t="str">
        <f>'[4]404-5'!$D$26</f>
        <v xml:space="preserve">Adición y prorroga del contrato  77 de 2017 cuyo objeto es Prestación de servicios profesionales para realiza el  proceso de convergencia   hacia el nuevo marco de regulación contable de caja  la vivienda popular. </v>
      </c>
      <c r="D247" s="66">
        <v>43060</v>
      </c>
      <c r="E247" s="5">
        <v>0.23</v>
      </c>
      <c r="F247" s="66" t="s">
        <v>2</v>
      </c>
      <c r="G247" s="65" t="s">
        <v>0</v>
      </c>
      <c r="H247" s="80">
        <v>1357790</v>
      </c>
      <c r="I247" s="81">
        <v>1357790</v>
      </c>
      <c r="J247" s="63" t="s">
        <v>11</v>
      </c>
      <c r="K247" s="63" t="s">
        <v>11</v>
      </c>
      <c r="L247" s="64" t="s">
        <v>995</v>
      </c>
    </row>
    <row r="248" spans="2:12" ht="45.75" x14ac:dyDescent="0.25">
      <c r="B248" s="7">
        <v>80160000</v>
      </c>
      <c r="C248" s="11" t="str">
        <f>'[4]404-5'!$D$34</f>
        <v>Adición y prorroga del contrato  69 de 2017 cuyo objeto es Prestar servicios profesionales para apoyar la realizar, implementación, actualización y seguimiento de los instrumentos archivísticos de la entidad, en desarrollo del Subsistema Interno de Gestión Documental y Archivos (SIGA)</v>
      </c>
      <c r="D248" s="66">
        <v>43060</v>
      </c>
      <c r="E248" s="5">
        <v>0.27</v>
      </c>
      <c r="F248" s="66" t="s">
        <v>2</v>
      </c>
      <c r="G248" s="65" t="s">
        <v>0</v>
      </c>
      <c r="H248" s="80">
        <v>1066667</v>
      </c>
      <c r="I248" s="81">
        <v>1066667</v>
      </c>
      <c r="J248" s="63" t="s">
        <v>11</v>
      </c>
      <c r="K248" s="63" t="s">
        <v>11</v>
      </c>
      <c r="L248" s="64" t="s">
        <v>996</v>
      </c>
    </row>
    <row r="249" spans="2:12" ht="45.75" x14ac:dyDescent="0.25">
      <c r="B249" s="7">
        <v>80160000</v>
      </c>
      <c r="C249" s="11" t="str">
        <f>[3]Hoja2!$D$18</f>
        <v>Adición y prorroga del contrato  155 de 2017 cuyo objeto es Prestación de servicios profesionales para el acompañamiento a la Dirección de Gestión Corporativa y CID, en la revisión, elaboración, monitoreo y articulación de las diferentes actuaciones jurídicas a su cargo.</v>
      </c>
      <c r="D249" s="66">
        <v>43060</v>
      </c>
      <c r="E249" s="5">
        <v>0.5</v>
      </c>
      <c r="F249" s="66" t="s">
        <v>2</v>
      </c>
      <c r="G249" s="65" t="s">
        <v>0</v>
      </c>
      <c r="H249" s="80">
        <v>5000000</v>
      </c>
      <c r="I249" s="81">
        <v>5000000</v>
      </c>
      <c r="J249" s="63" t="s">
        <v>11</v>
      </c>
      <c r="K249" s="63" t="s">
        <v>11</v>
      </c>
      <c r="L249" s="64" t="s">
        <v>997</v>
      </c>
    </row>
    <row r="250" spans="2:12" ht="45.75" x14ac:dyDescent="0.25">
      <c r="B250" s="7">
        <v>80160000</v>
      </c>
      <c r="C250" s="11" t="str">
        <f>[3]Hoja2!$D$26</f>
        <v>Adición y prorroga del contrato  4 de 2017 cuyo objeto es Prestación de Servicios Profesionales para el desarrollo de las diferentes actividades jurídicas y administrativas de la Dirección de Gestión Corporativa y CID.</v>
      </c>
      <c r="D250" s="66">
        <v>43060</v>
      </c>
      <c r="E250" s="5">
        <v>0.5</v>
      </c>
      <c r="F250" s="66" t="s">
        <v>2</v>
      </c>
      <c r="G250" s="65" t="s">
        <v>0</v>
      </c>
      <c r="H250" s="80">
        <v>2750000</v>
      </c>
      <c r="I250" s="81">
        <v>2750000</v>
      </c>
      <c r="J250" s="63" t="s">
        <v>11</v>
      </c>
      <c r="K250" s="63" t="s">
        <v>11</v>
      </c>
      <c r="L250" s="64" t="s">
        <v>998</v>
      </c>
    </row>
    <row r="251" spans="2:12" ht="54" x14ac:dyDescent="0.25">
      <c r="B251" s="7">
        <v>80160000</v>
      </c>
      <c r="C251" s="11" t="str">
        <f>[3]Hoja2!$D$34</f>
        <v xml:space="preserve">Adición y prorroga del contrato  113 de 2017 cuyo objeto es Prestación de servicios profesionales apoyando la gestión documental, inventario, manejo físico y digital del archivo de gestión contractual en cumplimiento de los procesos y procedimientos de la Dirección de Gestión Corporativa y CID de la Caja de Vivienda Popular. </v>
      </c>
      <c r="D251" s="66">
        <v>43060</v>
      </c>
      <c r="E251" s="5">
        <v>0.73</v>
      </c>
      <c r="F251" s="66" t="s">
        <v>2</v>
      </c>
      <c r="G251" s="65" t="s">
        <v>0</v>
      </c>
      <c r="H251" s="80">
        <v>2200000</v>
      </c>
      <c r="I251" s="81">
        <v>2200000</v>
      </c>
      <c r="J251" s="63" t="s">
        <v>11</v>
      </c>
      <c r="K251" s="63" t="s">
        <v>11</v>
      </c>
      <c r="L251" s="64" t="s">
        <v>999</v>
      </c>
    </row>
    <row r="252" spans="2:12" ht="54" x14ac:dyDescent="0.25">
      <c r="B252" s="7">
        <v>80160000</v>
      </c>
      <c r="C252" s="11" t="str">
        <f>[3]Hoja1!$D$18</f>
        <v>Adición y prorroga del contrato  128 de 2017 cuyo objeto es Prestación de servicios profesionales para realizar el acompañamiento en las diferentes actuaciones jurídicas en especial las contractuales a cargo de la Dirección de Gestión Corporativa y CID, especialmente en lo relacionado con los procesos de contratación que sean radicados por las diferentes dependencias de la CVP</v>
      </c>
      <c r="D252" s="66">
        <v>43060</v>
      </c>
      <c r="E252" s="5">
        <v>0.5</v>
      </c>
      <c r="F252" s="66" t="s">
        <v>2</v>
      </c>
      <c r="G252" s="65" t="s">
        <v>0</v>
      </c>
      <c r="H252" s="80">
        <v>3000000</v>
      </c>
      <c r="I252" s="81">
        <v>3000000</v>
      </c>
      <c r="J252" s="63" t="s">
        <v>11</v>
      </c>
      <c r="K252" s="63" t="s">
        <v>11</v>
      </c>
      <c r="L252" s="64" t="s">
        <v>1000</v>
      </c>
    </row>
    <row r="253" spans="2:12" ht="45.75" x14ac:dyDescent="0.25">
      <c r="B253" s="7">
        <v>80160000</v>
      </c>
      <c r="C253" s="11" t="str">
        <f>[3]Hoja1!$D$26</f>
        <v>Adición y prorroga del contrato  175 de 2017 cuyo objeto es Prestar servicios profesionales para apoyar el impulso de los procesos disciplinarios que se adelanten en la Caja de la Vivienda Popular y que se encuentran a cargo de la Dirección de Gestión Corporativa y CID en primera instancia.</v>
      </c>
      <c r="D253" s="66">
        <v>43060</v>
      </c>
      <c r="E253" s="5">
        <v>0.43</v>
      </c>
      <c r="F253" s="66" t="s">
        <v>2</v>
      </c>
      <c r="G253" s="65" t="s">
        <v>0</v>
      </c>
      <c r="H253" s="80">
        <v>3033333</v>
      </c>
      <c r="I253" s="81">
        <v>3033333</v>
      </c>
      <c r="J253" s="63" t="s">
        <v>11</v>
      </c>
      <c r="K253" s="63" t="s">
        <v>11</v>
      </c>
      <c r="L253" s="64" t="s">
        <v>1001</v>
      </c>
    </row>
    <row r="254" spans="2:12" ht="67.5" x14ac:dyDescent="0.25">
      <c r="B254" s="7">
        <v>80160000</v>
      </c>
      <c r="C254" s="11" t="str">
        <f>[3]Hoja1!$D$34</f>
        <v>Adición y prorroga del contrato  129 de 2017 cuyo objeto es Prestación de servicios profesionales para el desarrollo y acompañamiento jurídico de los diferentes procesos de contratación, en sus etapas de planeación, pre-contractual contractual, post-contractual y archivo definitivo del expediente contractual, con el fin de garantizar el cumplimiento de las metas formuladas en los diferentes proyectos misionales y de fortalecimiento institucional de la Caja de la Vivienda Popular</v>
      </c>
      <c r="D254" s="66">
        <v>43060</v>
      </c>
      <c r="E254" s="5">
        <v>0.5</v>
      </c>
      <c r="F254" s="66" t="s">
        <v>2</v>
      </c>
      <c r="G254" s="65" t="s">
        <v>0</v>
      </c>
      <c r="H254" s="80">
        <v>3000000</v>
      </c>
      <c r="I254" s="81">
        <v>3000000</v>
      </c>
      <c r="J254" s="63" t="s">
        <v>11</v>
      </c>
      <c r="K254" s="63" t="s">
        <v>11</v>
      </c>
      <c r="L254" s="64" t="s">
        <v>1002</v>
      </c>
    </row>
    <row r="255" spans="2:12" ht="45.75" x14ac:dyDescent="0.25">
      <c r="B255" s="7">
        <v>24121503</v>
      </c>
      <c r="C255" s="11" t="str">
        <f>[8]Hoja1!$D$18</f>
        <v>Contratar la adquisición de equipos "esclerometro y escaner" con los cuales se realizan pruebas de concreto, necesarios para cumplir con la funcion misional de la Direccion de Mejoramiento de Vivienda.</v>
      </c>
      <c r="D255" s="66">
        <v>43066</v>
      </c>
      <c r="E255" s="5">
        <v>1</v>
      </c>
      <c r="F255" s="66" t="s">
        <v>97</v>
      </c>
      <c r="G255" s="65" t="s">
        <v>0</v>
      </c>
      <c r="H255" s="80">
        <v>10912922</v>
      </c>
      <c r="I255" s="81">
        <v>10912922</v>
      </c>
      <c r="J255" s="63" t="s">
        <v>11</v>
      </c>
      <c r="K255" s="63" t="s">
        <v>11</v>
      </c>
      <c r="L255" s="64" t="s">
        <v>1003</v>
      </c>
    </row>
    <row r="256" spans="2:12" ht="54" x14ac:dyDescent="0.25">
      <c r="B256" s="7">
        <v>80111600</v>
      </c>
      <c r="C256" s="11" t="s">
        <v>246</v>
      </c>
      <c r="D256" s="66">
        <v>42750</v>
      </c>
      <c r="E256" s="5">
        <v>11</v>
      </c>
      <c r="F256" s="66" t="s">
        <v>2</v>
      </c>
      <c r="G256" s="65" t="s">
        <v>0</v>
      </c>
      <c r="H256" s="80">
        <v>77000000</v>
      </c>
      <c r="I256" s="81">
        <v>77000000</v>
      </c>
      <c r="J256" s="63" t="s">
        <v>11</v>
      </c>
      <c r="K256" s="63" t="s">
        <v>11</v>
      </c>
      <c r="L256" s="64" t="s">
        <v>1004</v>
      </c>
    </row>
    <row r="257" spans="2:12" ht="67.5" x14ac:dyDescent="0.25">
      <c r="B257" s="7">
        <v>80111600</v>
      </c>
      <c r="C257" s="11" t="s">
        <v>247</v>
      </c>
      <c r="D257" s="66">
        <v>42750</v>
      </c>
      <c r="E257" s="5">
        <v>10</v>
      </c>
      <c r="F257" s="66" t="s">
        <v>2</v>
      </c>
      <c r="G257" s="65" t="s">
        <v>0</v>
      </c>
      <c r="H257" s="80">
        <v>48900000</v>
      </c>
      <c r="I257" s="81">
        <v>48900000</v>
      </c>
      <c r="J257" s="63" t="s">
        <v>11</v>
      </c>
      <c r="K257" s="63" t="s">
        <v>11</v>
      </c>
      <c r="L257" s="64" t="s">
        <v>1005</v>
      </c>
    </row>
    <row r="258" spans="2:12" ht="54" x14ac:dyDescent="0.25">
      <c r="B258" s="7">
        <v>80111600</v>
      </c>
      <c r="C258" s="11" t="s">
        <v>248</v>
      </c>
      <c r="D258" s="66">
        <v>42750</v>
      </c>
      <c r="E258" s="5">
        <v>11</v>
      </c>
      <c r="F258" s="66" t="s">
        <v>2</v>
      </c>
      <c r="G258" s="65" t="s">
        <v>0</v>
      </c>
      <c r="H258" s="80">
        <v>27485000</v>
      </c>
      <c r="I258" s="81">
        <v>27485000</v>
      </c>
      <c r="J258" s="63" t="s">
        <v>11</v>
      </c>
      <c r="K258" s="63" t="s">
        <v>11</v>
      </c>
      <c r="L258" s="64" t="s">
        <v>1006</v>
      </c>
    </row>
    <row r="259" spans="2:12" ht="54" x14ac:dyDescent="0.25">
      <c r="B259" s="7">
        <v>80111600</v>
      </c>
      <c r="C259" s="11" t="s">
        <v>249</v>
      </c>
      <c r="D259" s="66">
        <v>42750</v>
      </c>
      <c r="E259" s="5">
        <v>10</v>
      </c>
      <c r="F259" s="66" t="s">
        <v>2</v>
      </c>
      <c r="G259" s="65" t="s">
        <v>0</v>
      </c>
      <c r="H259" s="80">
        <v>9900000</v>
      </c>
      <c r="I259" s="81">
        <v>9900000</v>
      </c>
      <c r="J259" s="63" t="s">
        <v>11</v>
      </c>
      <c r="K259" s="63" t="s">
        <v>11</v>
      </c>
      <c r="L259" s="64" t="s">
        <v>1007</v>
      </c>
    </row>
    <row r="260" spans="2:12" ht="54" x14ac:dyDescent="0.25">
      <c r="B260" s="7">
        <v>80111600</v>
      </c>
      <c r="C260" s="11" t="s">
        <v>250</v>
      </c>
      <c r="D260" s="66">
        <v>42750</v>
      </c>
      <c r="E260" s="5">
        <v>10</v>
      </c>
      <c r="F260" s="66" t="s">
        <v>2</v>
      </c>
      <c r="G260" s="65" t="s">
        <v>0</v>
      </c>
      <c r="H260" s="80">
        <v>48900000</v>
      </c>
      <c r="I260" s="81">
        <v>48900000</v>
      </c>
      <c r="J260" s="63" t="s">
        <v>11</v>
      </c>
      <c r="K260" s="63" t="s">
        <v>11</v>
      </c>
      <c r="L260" s="64" t="s">
        <v>1008</v>
      </c>
    </row>
    <row r="261" spans="2:12" ht="54" x14ac:dyDescent="0.25">
      <c r="B261" s="7">
        <v>80111600</v>
      </c>
      <c r="C261" s="11" t="s">
        <v>251</v>
      </c>
      <c r="D261" s="66">
        <v>42750</v>
      </c>
      <c r="E261" s="5">
        <v>10</v>
      </c>
      <c r="F261" s="66" t="s">
        <v>2</v>
      </c>
      <c r="G261" s="65" t="s">
        <v>0</v>
      </c>
      <c r="H261" s="80">
        <v>60000000</v>
      </c>
      <c r="I261" s="81">
        <v>60000000</v>
      </c>
      <c r="J261" s="63" t="s">
        <v>11</v>
      </c>
      <c r="K261" s="63" t="s">
        <v>11</v>
      </c>
      <c r="L261" s="64" t="s">
        <v>1009</v>
      </c>
    </row>
    <row r="262" spans="2:12" ht="54" x14ac:dyDescent="0.25">
      <c r="B262" s="7">
        <v>80111600</v>
      </c>
      <c r="C262" s="11" t="s">
        <v>252</v>
      </c>
      <c r="D262" s="66">
        <v>42750</v>
      </c>
      <c r="E262" s="5">
        <v>10</v>
      </c>
      <c r="F262" s="66" t="s">
        <v>2</v>
      </c>
      <c r="G262" s="65" t="s">
        <v>0</v>
      </c>
      <c r="H262" s="80">
        <v>48900000</v>
      </c>
      <c r="I262" s="81">
        <v>48900000</v>
      </c>
      <c r="J262" s="63" t="s">
        <v>11</v>
      </c>
      <c r="K262" s="63" t="s">
        <v>11</v>
      </c>
      <c r="L262" s="64" t="s">
        <v>1010</v>
      </c>
    </row>
    <row r="263" spans="2:12" ht="45.75" x14ac:dyDescent="0.25">
      <c r="B263" s="7">
        <v>80111600</v>
      </c>
      <c r="C263" s="11" t="s">
        <v>253</v>
      </c>
      <c r="D263" s="66">
        <v>42948</v>
      </c>
      <c r="E263" s="5">
        <v>4.66</v>
      </c>
      <c r="F263" s="66" t="s">
        <v>2</v>
      </c>
      <c r="G263" s="65" t="s">
        <v>0</v>
      </c>
      <c r="H263" s="80">
        <v>155972</v>
      </c>
      <c r="I263" s="81">
        <v>155972</v>
      </c>
      <c r="J263" s="63" t="s">
        <v>11</v>
      </c>
      <c r="K263" s="63" t="s">
        <v>11</v>
      </c>
      <c r="L263" s="64" t="s">
        <v>1011</v>
      </c>
    </row>
    <row r="264" spans="2:12" ht="54" x14ac:dyDescent="0.25">
      <c r="B264" s="7">
        <v>80111600</v>
      </c>
      <c r="C264" s="11" t="s">
        <v>254</v>
      </c>
      <c r="D264" s="66">
        <v>42856</v>
      </c>
      <c r="E264" s="5">
        <v>10</v>
      </c>
      <c r="F264" s="66" t="s">
        <v>2</v>
      </c>
      <c r="G264" s="65" t="s">
        <v>0</v>
      </c>
      <c r="H264" s="80">
        <v>94000000</v>
      </c>
      <c r="I264" s="81">
        <v>94000000</v>
      </c>
      <c r="J264" s="63" t="s">
        <v>11</v>
      </c>
      <c r="K264" s="63" t="s">
        <v>11</v>
      </c>
      <c r="L264" s="64" t="s">
        <v>1012</v>
      </c>
    </row>
    <row r="265" spans="2:12" ht="45.75" x14ac:dyDescent="0.25">
      <c r="B265" s="7">
        <v>80111600</v>
      </c>
      <c r="C265" s="11" t="s">
        <v>255</v>
      </c>
      <c r="D265" s="66">
        <v>42894</v>
      </c>
      <c r="E265" s="5">
        <v>7</v>
      </c>
      <c r="F265" s="66" t="s">
        <v>2</v>
      </c>
      <c r="G265" s="65" t="s">
        <v>0</v>
      </c>
      <c r="H265" s="80">
        <v>23100000</v>
      </c>
      <c r="I265" s="81">
        <v>23100000</v>
      </c>
      <c r="J265" s="63" t="s">
        <v>11</v>
      </c>
      <c r="K265" s="63" t="s">
        <v>11</v>
      </c>
      <c r="L265" s="64" t="s">
        <v>1013</v>
      </c>
    </row>
    <row r="266" spans="2:12" ht="45.75" x14ac:dyDescent="0.25">
      <c r="B266" s="7">
        <v>81112207</v>
      </c>
      <c r="C266" s="11" t="s">
        <v>256</v>
      </c>
      <c r="D266" s="66">
        <v>42853</v>
      </c>
      <c r="E266" s="5">
        <v>1</v>
      </c>
      <c r="F266" s="66" t="s">
        <v>257</v>
      </c>
      <c r="G266" s="65" t="s">
        <v>0</v>
      </c>
      <c r="H266" s="80">
        <v>10983361</v>
      </c>
      <c r="I266" s="81">
        <v>10983361</v>
      </c>
      <c r="J266" s="63" t="s">
        <v>11</v>
      </c>
      <c r="K266" s="63" t="s">
        <v>11</v>
      </c>
      <c r="L266" s="64" t="s">
        <v>1014</v>
      </c>
    </row>
    <row r="267" spans="2:12" ht="54" x14ac:dyDescent="0.25">
      <c r="B267" s="7">
        <v>80111600</v>
      </c>
      <c r="C267" s="11" t="s">
        <v>258</v>
      </c>
      <c r="D267" s="66">
        <v>42857</v>
      </c>
      <c r="E267" s="5" t="s">
        <v>260</v>
      </c>
      <c r="F267" s="66" t="s">
        <v>259</v>
      </c>
      <c r="G267" s="65" t="s">
        <v>0</v>
      </c>
      <c r="H267" s="80">
        <v>25760000</v>
      </c>
      <c r="I267" s="81">
        <v>25760000</v>
      </c>
      <c r="J267" s="63" t="s">
        <v>11</v>
      </c>
      <c r="K267" s="63" t="s">
        <v>11</v>
      </c>
      <c r="L267" s="64" t="s">
        <v>1015</v>
      </c>
    </row>
    <row r="268" spans="2:12" ht="54" x14ac:dyDescent="0.25">
      <c r="B268" s="7">
        <v>80000000</v>
      </c>
      <c r="C268" s="11" t="s">
        <v>261</v>
      </c>
      <c r="D268" s="66">
        <v>43020</v>
      </c>
      <c r="E268" s="5">
        <v>2.5</v>
      </c>
      <c r="F268" s="66" t="s">
        <v>259</v>
      </c>
      <c r="G268" s="65" t="s">
        <v>0</v>
      </c>
      <c r="H268" s="80">
        <v>10000000</v>
      </c>
      <c r="I268" s="81">
        <v>10000000</v>
      </c>
      <c r="J268" s="63" t="s">
        <v>11</v>
      </c>
      <c r="K268" s="63" t="s">
        <v>11</v>
      </c>
      <c r="L268" s="64" t="s">
        <v>1016</v>
      </c>
    </row>
    <row r="269" spans="2:12" ht="45.75" x14ac:dyDescent="0.25">
      <c r="B269" s="7">
        <v>80111600</v>
      </c>
      <c r="C269" s="11" t="s">
        <v>262</v>
      </c>
      <c r="D269" s="66">
        <v>43048</v>
      </c>
      <c r="E269" s="5">
        <v>2</v>
      </c>
      <c r="F269" s="66" t="s">
        <v>259</v>
      </c>
      <c r="G269" s="65" t="s">
        <v>0</v>
      </c>
      <c r="H269" s="80">
        <v>14000000</v>
      </c>
      <c r="I269" s="81">
        <v>14000000</v>
      </c>
      <c r="J269" s="63" t="s">
        <v>11</v>
      </c>
      <c r="K269" s="63" t="s">
        <v>11</v>
      </c>
      <c r="L269" s="64" t="s">
        <v>1017</v>
      </c>
    </row>
    <row r="270" spans="2:12" ht="67.5" x14ac:dyDescent="0.25">
      <c r="B270" s="7">
        <v>80111600</v>
      </c>
      <c r="C270" s="11" t="s">
        <v>263</v>
      </c>
      <c r="D270" s="66">
        <v>43060</v>
      </c>
      <c r="E270" s="5" t="s">
        <v>862</v>
      </c>
      <c r="F270" s="66" t="s">
        <v>259</v>
      </c>
      <c r="G270" s="65" t="s">
        <v>0</v>
      </c>
      <c r="H270" s="80">
        <v>2445000</v>
      </c>
      <c r="I270" s="81">
        <v>2445000</v>
      </c>
      <c r="J270" s="63" t="s">
        <v>11</v>
      </c>
      <c r="K270" s="63" t="s">
        <v>11</v>
      </c>
      <c r="L270" s="64" t="s">
        <v>1018</v>
      </c>
    </row>
    <row r="271" spans="2:12" ht="54" x14ac:dyDescent="0.25">
      <c r="B271" s="7">
        <v>80111600</v>
      </c>
      <c r="C271" s="11" t="str">
        <f>[9]Hoja1!$D$17</f>
        <v>Adición y prorroga al contrato 188 de 2017 cuyo objeto es "Prestar los servicios profesionales a la oficina asesora de comunicaciones de la caja de la vivienda popular en la implementación de la ley de transparencia y del derecho de acceso a la información, conforme a los planes de acción y bajo los principios de  divulgación proactiva y rendición de cuentas a la ciudadanía."</v>
      </c>
      <c r="D271" s="66">
        <v>43060</v>
      </c>
      <c r="E271" s="5" t="s">
        <v>862</v>
      </c>
      <c r="F271" s="66" t="s">
        <v>259</v>
      </c>
      <c r="G271" s="65" t="s">
        <v>0</v>
      </c>
      <c r="H271" s="80">
        <v>800000</v>
      </c>
      <c r="I271" s="81">
        <v>800000</v>
      </c>
      <c r="J271" s="63" t="s">
        <v>11</v>
      </c>
      <c r="K271" s="63" t="s">
        <v>11</v>
      </c>
      <c r="L271" s="64" t="s">
        <v>1019</v>
      </c>
    </row>
    <row r="272" spans="2:12" ht="67.5" x14ac:dyDescent="0.25">
      <c r="B272" s="7">
        <v>80111600</v>
      </c>
      <c r="C272" s="11" t="s">
        <v>264</v>
      </c>
      <c r="D272" s="66">
        <v>43060</v>
      </c>
      <c r="E272" s="5" t="s">
        <v>862</v>
      </c>
      <c r="F272" s="66" t="s">
        <v>259</v>
      </c>
      <c r="G272" s="65" t="s">
        <v>0</v>
      </c>
      <c r="H272" s="80">
        <v>1166667</v>
      </c>
      <c r="I272" s="81">
        <v>1166667</v>
      </c>
      <c r="J272" s="63" t="s">
        <v>11</v>
      </c>
      <c r="K272" s="63" t="s">
        <v>11</v>
      </c>
      <c r="L272" s="64" t="s">
        <v>1020</v>
      </c>
    </row>
    <row r="273" spans="2:12" ht="54" x14ac:dyDescent="0.25">
      <c r="B273" s="7">
        <v>80111600</v>
      </c>
      <c r="C273" s="11" t="str">
        <f>[9]Hoja1!$D$26</f>
        <v>Adición y prorroga al contrato 110 de 2017 cuyo objeto es "prestar los servicios profesionales a la oficina asesora de comunicaciones para la  producción  y publicación de contenidos digitales sobre la gestión de la caja de la vivienda popular, garantizando la comunicación efectiva de las acciones de promoción en redes sociales y otros mecanismos de interacción con la ciudadanía de conformidad con gobierno en línea."</v>
      </c>
      <c r="D273" s="66">
        <v>43060</v>
      </c>
      <c r="E273" s="5" t="s">
        <v>862</v>
      </c>
      <c r="F273" s="66" t="s">
        <v>2</v>
      </c>
      <c r="G273" s="65" t="s">
        <v>0</v>
      </c>
      <c r="H273" s="80">
        <v>3749000</v>
      </c>
      <c r="I273" s="81">
        <v>3749000</v>
      </c>
      <c r="J273" s="63" t="s">
        <v>11</v>
      </c>
      <c r="K273" s="63" t="s">
        <v>11</v>
      </c>
      <c r="L273" s="64" t="s">
        <v>1021</v>
      </c>
    </row>
    <row r="274" spans="2:12" ht="67.5" x14ac:dyDescent="0.25">
      <c r="B274" s="7">
        <v>80111600</v>
      </c>
      <c r="C274" s="11" t="str">
        <f>[9]Hoja1!$D$35</f>
        <v>Adición y prorroga al contrato 127 de 2017 cuyo objeto es "Prestar los servicios profesionales a la Oficina Asesora de Comunicaciones en  la elaboración de Diseño Gráfico requerido para la promoción de los proyectos de la Caja de la Vivienda Popular bajo la guía de imagen distrital,  garantizando las visualizaciones urbanísticas y arquitectónicas en video (Render) y otros mecanismos para la divulgación y comprensión con la ciudadanía."</v>
      </c>
      <c r="D274" s="66">
        <v>43060</v>
      </c>
      <c r="E274" s="5" t="s">
        <v>862</v>
      </c>
      <c r="F274" s="66" t="s">
        <v>2</v>
      </c>
      <c r="G274" s="65" t="s">
        <v>0</v>
      </c>
      <c r="H274" s="80">
        <v>2445000</v>
      </c>
      <c r="I274" s="81">
        <v>2445000</v>
      </c>
      <c r="J274" s="63" t="s">
        <v>11</v>
      </c>
      <c r="K274" s="63" t="s">
        <v>11</v>
      </c>
      <c r="L274" s="64" t="s">
        <v>1022</v>
      </c>
    </row>
    <row r="275" spans="2:12" ht="54" x14ac:dyDescent="0.25">
      <c r="B275" s="7">
        <v>80111600</v>
      </c>
      <c r="C275" s="11" t="s">
        <v>193</v>
      </c>
      <c r="D275" s="66">
        <v>42855</v>
      </c>
      <c r="E275" s="5">
        <v>4</v>
      </c>
      <c r="F275" s="66" t="s">
        <v>2</v>
      </c>
      <c r="G275" s="65" t="s">
        <v>0</v>
      </c>
      <c r="H275" s="80">
        <v>18360000</v>
      </c>
      <c r="I275" s="81">
        <v>18360000</v>
      </c>
      <c r="J275" s="63" t="s">
        <v>11</v>
      </c>
      <c r="K275" s="63" t="s">
        <v>11</v>
      </c>
      <c r="L275" s="64" t="s">
        <v>1025</v>
      </c>
    </row>
    <row r="276" spans="2:12" ht="45.75" x14ac:dyDescent="0.25">
      <c r="B276" s="7">
        <v>80111600</v>
      </c>
      <c r="C276" s="11" t="s">
        <v>194</v>
      </c>
      <c r="D276" s="66">
        <v>42840</v>
      </c>
      <c r="E276" s="5">
        <v>2</v>
      </c>
      <c r="F276" s="66" t="s">
        <v>2</v>
      </c>
      <c r="G276" s="65" t="s">
        <v>0</v>
      </c>
      <c r="H276" s="80">
        <v>22610000</v>
      </c>
      <c r="I276" s="81">
        <v>22610000</v>
      </c>
      <c r="J276" s="63" t="s">
        <v>11</v>
      </c>
      <c r="K276" s="63" t="s">
        <v>11</v>
      </c>
      <c r="L276" s="64" t="s">
        <v>1026</v>
      </c>
    </row>
    <row r="277" spans="2:12" ht="81" x14ac:dyDescent="0.25">
      <c r="B277" s="7">
        <v>80111600</v>
      </c>
      <c r="C277" s="11" t="s">
        <v>195</v>
      </c>
      <c r="D277" s="66">
        <v>42750</v>
      </c>
      <c r="E277" s="5">
        <v>6</v>
      </c>
      <c r="F277" s="66" t="s">
        <v>2</v>
      </c>
      <c r="G277" s="65" t="s">
        <v>0</v>
      </c>
      <c r="H277" s="80">
        <v>42000000</v>
      </c>
      <c r="I277" s="81">
        <v>42000000</v>
      </c>
      <c r="J277" s="63" t="s">
        <v>11</v>
      </c>
      <c r="K277" s="63" t="s">
        <v>11</v>
      </c>
      <c r="L277" s="64" t="s">
        <v>1027</v>
      </c>
    </row>
    <row r="278" spans="2:12" ht="94.5" x14ac:dyDescent="0.25">
      <c r="B278" s="7">
        <v>80111600</v>
      </c>
      <c r="C278" s="75" t="s">
        <v>196</v>
      </c>
      <c r="D278" s="66">
        <v>42944</v>
      </c>
      <c r="E278" s="5">
        <v>4</v>
      </c>
      <c r="F278" s="66" t="s">
        <v>2</v>
      </c>
      <c r="G278" s="65" t="s">
        <v>0</v>
      </c>
      <c r="H278" s="80">
        <v>36400000</v>
      </c>
      <c r="I278" s="81">
        <v>36400000</v>
      </c>
      <c r="J278" s="63" t="s">
        <v>11</v>
      </c>
      <c r="K278" s="63" t="s">
        <v>11</v>
      </c>
      <c r="L278" s="64" t="s">
        <v>1028</v>
      </c>
    </row>
    <row r="279" spans="2:12" ht="54" x14ac:dyDescent="0.25">
      <c r="B279" s="7">
        <v>80111600</v>
      </c>
      <c r="C279" s="11" t="s">
        <v>192</v>
      </c>
      <c r="D279" s="66">
        <v>42855</v>
      </c>
      <c r="E279" s="5">
        <v>2</v>
      </c>
      <c r="F279" s="66" t="s">
        <v>2</v>
      </c>
      <c r="G279" s="65" t="s">
        <v>0</v>
      </c>
      <c r="H279" s="80">
        <v>20000000</v>
      </c>
      <c r="I279" s="81">
        <v>20000000</v>
      </c>
      <c r="J279" s="63" t="s">
        <v>11</v>
      </c>
      <c r="K279" s="63" t="s">
        <v>11</v>
      </c>
      <c r="L279" s="64" t="s">
        <v>1029</v>
      </c>
    </row>
    <row r="280" spans="2:12" ht="54" x14ac:dyDescent="0.25">
      <c r="B280" s="7">
        <v>80111600</v>
      </c>
      <c r="C280" s="11" t="s">
        <v>197</v>
      </c>
      <c r="D280" s="66">
        <v>42962</v>
      </c>
      <c r="E280" s="5">
        <v>6</v>
      </c>
      <c r="F280" s="66" t="s">
        <v>2</v>
      </c>
      <c r="G280" s="65" t="s">
        <v>0</v>
      </c>
      <c r="H280" s="80">
        <v>18220000</v>
      </c>
      <c r="I280" s="81">
        <v>18220000</v>
      </c>
      <c r="J280" s="63" t="s">
        <v>11</v>
      </c>
      <c r="K280" s="63" t="s">
        <v>11</v>
      </c>
      <c r="L280" s="64" t="s">
        <v>1030</v>
      </c>
    </row>
    <row r="281" spans="2:12" ht="45.75" x14ac:dyDescent="0.25">
      <c r="B281" s="7">
        <v>80111600</v>
      </c>
      <c r="C281" s="11" t="s">
        <v>199</v>
      </c>
      <c r="D281" s="66">
        <v>42935</v>
      </c>
      <c r="E281" s="5">
        <v>7</v>
      </c>
      <c r="F281" s="66" t="s">
        <v>2</v>
      </c>
      <c r="G281" s="65" t="s">
        <v>0</v>
      </c>
      <c r="H281" s="80">
        <v>18700000</v>
      </c>
      <c r="I281" s="81">
        <v>18700000</v>
      </c>
      <c r="J281" s="63" t="s">
        <v>11</v>
      </c>
      <c r="K281" s="63" t="s">
        <v>11</v>
      </c>
      <c r="L281" s="64" t="s">
        <v>1031</v>
      </c>
    </row>
    <row r="282" spans="2:12" ht="45.75" x14ac:dyDescent="0.25">
      <c r="B282" s="7">
        <v>80111600</v>
      </c>
      <c r="C282" s="11" t="s">
        <v>200</v>
      </c>
      <c r="D282" s="66">
        <v>42750</v>
      </c>
      <c r="E282" s="5">
        <v>6</v>
      </c>
      <c r="F282" s="66" t="s">
        <v>2</v>
      </c>
      <c r="G282" s="65" t="s">
        <v>0</v>
      </c>
      <c r="H282" s="80">
        <v>12000000</v>
      </c>
      <c r="I282" s="81">
        <v>12000000</v>
      </c>
      <c r="J282" s="63" t="s">
        <v>11</v>
      </c>
      <c r="K282" s="63" t="s">
        <v>11</v>
      </c>
      <c r="L282" s="64" t="s">
        <v>1032</v>
      </c>
    </row>
    <row r="283" spans="2:12" ht="45.75" x14ac:dyDescent="0.25">
      <c r="B283" s="7">
        <v>80111600</v>
      </c>
      <c r="C283" s="11" t="s">
        <v>201</v>
      </c>
      <c r="D283" s="66">
        <v>42865</v>
      </c>
      <c r="E283" s="5">
        <v>7</v>
      </c>
      <c r="F283" s="66" t="s">
        <v>2</v>
      </c>
      <c r="G283" s="65" t="s">
        <v>0</v>
      </c>
      <c r="H283" s="80">
        <v>29960000</v>
      </c>
      <c r="I283" s="81">
        <v>29960000</v>
      </c>
      <c r="J283" s="63" t="s">
        <v>11</v>
      </c>
      <c r="K283" s="63" t="s">
        <v>11</v>
      </c>
      <c r="L283" s="64" t="s">
        <v>1033</v>
      </c>
    </row>
    <row r="284" spans="2:12" ht="45.75" x14ac:dyDescent="0.25">
      <c r="B284" s="7">
        <v>72154000</v>
      </c>
      <c r="C284" s="11" t="s">
        <v>202</v>
      </c>
      <c r="D284" s="66">
        <v>42933</v>
      </c>
      <c r="E284" s="5">
        <v>6</v>
      </c>
      <c r="F284" s="66" t="s">
        <v>30</v>
      </c>
      <c r="G284" s="65" t="s">
        <v>0</v>
      </c>
      <c r="H284" s="80">
        <v>2801508</v>
      </c>
      <c r="I284" s="81">
        <v>2801508</v>
      </c>
      <c r="J284" s="63" t="s">
        <v>11</v>
      </c>
      <c r="K284" s="63" t="s">
        <v>11</v>
      </c>
      <c r="L284" s="64" t="s">
        <v>1034</v>
      </c>
    </row>
    <row r="285" spans="2:12" ht="45.75" x14ac:dyDescent="0.25">
      <c r="B285" s="7">
        <v>81112200</v>
      </c>
      <c r="C285" s="11" t="s">
        <v>204</v>
      </c>
      <c r="D285" s="66">
        <v>43033</v>
      </c>
      <c r="E285" s="5">
        <v>12</v>
      </c>
      <c r="F285" s="66" t="s">
        <v>30</v>
      </c>
      <c r="G285" s="65" t="s">
        <v>0</v>
      </c>
      <c r="H285" s="80">
        <v>15000000</v>
      </c>
      <c r="I285" s="81">
        <v>15000000</v>
      </c>
      <c r="J285" s="63" t="s">
        <v>11</v>
      </c>
      <c r="K285" s="63" t="s">
        <v>11</v>
      </c>
      <c r="L285" s="64" t="s">
        <v>1035</v>
      </c>
    </row>
    <row r="286" spans="2:12" ht="45.75" x14ac:dyDescent="0.25">
      <c r="B286" s="7">
        <v>81112200</v>
      </c>
      <c r="C286" s="11" t="s">
        <v>205</v>
      </c>
      <c r="D286" s="66">
        <v>42993</v>
      </c>
      <c r="E286" s="5">
        <v>12</v>
      </c>
      <c r="F286" s="66" t="s">
        <v>206</v>
      </c>
      <c r="G286" s="65" t="s">
        <v>0</v>
      </c>
      <c r="H286" s="80">
        <v>103186072</v>
      </c>
      <c r="I286" s="81">
        <v>103186072</v>
      </c>
      <c r="J286" s="63" t="s">
        <v>11</v>
      </c>
      <c r="K286" s="63" t="s">
        <v>11</v>
      </c>
      <c r="L286" s="64" t="s">
        <v>1036</v>
      </c>
    </row>
    <row r="287" spans="2:12" ht="45.75" x14ac:dyDescent="0.25">
      <c r="B287" s="7">
        <v>81112200</v>
      </c>
      <c r="C287" s="11" t="s">
        <v>207</v>
      </c>
      <c r="D287" s="66">
        <v>42962</v>
      </c>
      <c r="E287" s="5">
        <v>12</v>
      </c>
      <c r="F287" s="66" t="s">
        <v>30</v>
      </c>
      <c r="G287" s="65" t="s">
        <v>0</v>
      </c>
      <c r="H287" s="80">
        <v>30907315</v>
      </c>
      <c r="I287" s="81">
        <v>30907315</v>
      </c>
      <c r="J287" s="63" t="s">
        <v>11</v>
      </c>
      <c r="K287" s="63" t="s">
        <v>11</v>
      </c>
      <c r="L287" s="64" t="s">
        <v>1037</v>
      </c>
    </row>
    <row r="288" spans="2:12" ht="45.75" x14ac:dyDescent="0.25">
      <c r="B288" s="7">
        <v>39121004</v>
      </c>
      <c r="C288" s="11" t="s">
        <v>208</v>
      </c>
      <c r="D288" s="66">
        <v>42966</v>
      </c>
      <c r="E288" s="5">
        <v>6</v>
      </c>
      <c r="F288" s="66" t="s">
        <v>209</v>
      </c>
      <c r="G288" s="65" t="s">
        <v>0</v>
      </c>
      <c r="H288" s="80">
        <v>33197265</v>
      </c>
      <c r="I288" s="81">
        <v>33197265</v>
      </c>
      <c r="J288" s="63" t="s">
        <v>11</v>
      </c>
      <c r="K288" s="63" t="s">
        <v>11</v>
      </c>
      <c r="L288" s="64" t="s">
        <v>1038</v>
      </c>
    </row>
    <row r="289" spans="2:12" ht="112.5" x14ac:dyDescent="0.25">
      <c r="B289" s="7">
        <v>72101500</v>
      </c>
      <c r="C289" s="11" t="s">
        <v>210</v>
      </c>
      <c r="D289" s="66">
        <v>42943</v>
      </c>
      <c r="E289" s="5">
        <v>1</v>
      </c>
      <c r="F289" s="66" t="s">
        <v>211</v>
      </c>
      <c r="G289" s="65" t="s">
        <v>0</v>
      </c>
      <c r="H289" s="80">
        <v>168615288</v>
      </c>
      <c r="I289" s="81">
        <v>168615288</v>
      </c>
      <c r="J289" s="63" t="s">
        <v>11</v>
      </c>
      <c r="K289" s="63" t="s">
        <v>11</v>
      </c>
      <c r="L289" s="64" t="s">
        <v>1039</v>
      </c>
    </row>
    <row r="290" spans="2:12" ht="45.75" x14ac:dyDescent="0.25">
      <c r="B290" s="7">
        <v>81111500</v>
      </c>
      <c r="C290" s="11" t="s">
        <v>212</v>
      </c>
      <c r="D290" s="66">
        <v>42943</v>
      </c>
      <c r="E290" s="5">
        <v>1</v>
      </c>
      <c r="F290" s="66" t="s">
        <v>203</v>
      </c>
      <c r="G290" s="65" t="s">
        <v>0</v>
      </c>
      <c r="H290" s="80">
        <v>20478720</v>
      </c>
      <c r="I290" s="81">
        <v>20478720</v>
      </c>
      <c r="J290" s="63" t="s">
        <v>11</v>
      </c>
      <c r="K290" s="63" t="s">
        <v>11</v>
      </c>
      <c r="L290" s="64" t="s">
        <v>1040</v>
      </c>
    </row>
    <row r="291" spans="2:12" ht="45.75" x14ac:dyDescent="0.25">
      <c r="B291" s="7">
        <v>81161704</v>
      </c>
      <c r="C291" s="11" t="s">
        <v>213</v>
      </c>
      <c r="D291" s="66">
        <v>42933</v>
      </c>
      <c r="E291" s="5">
        <v>12</v>
      </c>
      <c r="F291" s="66" t="s">
        <v>30</v>
      </c>
      <c r="G291" s="65" t="s">
        <v>0</v>
      </c>
      <c r="H291" s="80">
        <v>33197265</v>
      </c>
      <c r="I291" s="81">
        <v>33197265</v>
      </c>
      <c r="J291" s="63" t="s">
        <v>11</v>
      </c>
      <c r="K291" s="63" t="s">
        <v>11</v>
      </c>
      <c r="L291" s="64" t="s">
        <v>1041</v>
      </c>
    </row>
    <row r="292" spans="2:12" ht="112.5" x14ac:dyDescent="0.25">
      <c r="B292" s="7">
        <v>81111500</v>
      </c>
      <c r="C292" s="11" t="s">
        <v>214</v>
      </c>
      <c r="D292" s="66">
        <v>42750</v>
      </c>
      <c r="E292" s="5">
        <v>11</v>
      </c>
      <c r="F292" s="66" t="s">
        <v>211</v>
      </c>
      <c r="G292" s="65" t="s">
        <v>0</v>
      </c>
      <c r="H292" s="80">
        <v>771560300</v>
      </c>
      <c r="I292" s="81">
        <v>771560300</v>
      </c>
      <c r="J292" s="63" t="s">
        <v>11</v>
      </c>
      <c r="K292" s="63" t="s">
        <v>11</v>
      </c>
      <c r="L292" s="64" t="s">
        <v>1042</v>
      </c>
    </row>
    <row r="293" spans="2:12" ht="112.5" x14ac:dyDescent="0.25">
      <c r="B293" s="7">
        <v>81111500</v>
      </c>
      <c r="C293" s="11" t="s">
        <v>215</v>
      </c>
      <c r="D293" s="66">
        <v>42898</v>
      </c>
      <c r="E293" s="5">
        <v>12</v>
      </c>
      <c r="F293" s="66" t="s">
        <v>211</v>
      </c>
      <c r="G293" s="65" t="s">
        <v>0</v>
      </c>
      <c r="H293" s="80">
        <v>148282486</v>
      </c>
      <c r="I293" s="81">
        <v>148282486</v>
      </c>
      <c r="J293" s="63" t="s">
        <v>11</v>
      </c>
      <c r="K293" s="63" t="s">
        <v>11</v>
      </c>
      <c r="L293" s="64" t="s">
        <v>1043</v>
      </c>
    </row>
    <row r="294" spans="2:12" ht="45.75" x14ac:dyDescent="0.25">
      <c r="B294" s="7" t="s">
        <v>216</v>
      </c>
      <c r="C294" s="11" t="s">
        <v>217</v>
      </c>
      <c r="D294" s="66">
        <v>43003</v>
      </c>
      <c r="E294" s="5">
        <v>12</v>
      </c>
      <c r="F294" s="66" t="s">
        <v>219</v>
      </c>
      <c r="G294" s="65" t="s">
        <v>0</v>
      </c>
      <c r="H294" s="80">
        <v>586067124</v>
      </c>
      <c r="I294" s="81">
        <v>586067124</v>
      </c>
      <c r="J294" s="63" t="s">
        <v>11</v>
      </c>
      <c r="K294" s="63" t="s">
        <v>11</v>
      </c>
      <c r="L294" s="64" t="s">
        <v>1044</v>
      </c>
    </row>
    <row r="295" spans="2:12" ht="45.75" x14ac:dyDescent="0.25">
      <c r="B295" s="7">
        <v>81111500</v>
      </c>
      <c r="C295" s="11" t="s">
        <v>220</v>
      </c>
      <c r="D295" s="66">
        <v>42776</v>
      </c>
      <c r="E295" s="78" t="s">
        <v>11</v>
      </c>
      <c r="F295" s="66" t="s">
        <v>2</v>
      </c>
      <c r="G295" s="65" t="s">
        <v>0</v>
      </c>
      <c r="H295" s="80">
        <v>7544568</v>
      </c>
      <c r="I295" s="81">
        <v>7544568</v>
      </c>
      <c r="J295" s="63" t="s">
        <v>11</v>
      </c>
      <c r="K295" s="63" t="s">
        <v>11</v>
      </c>
      <c r="L295" s="64" t="s">
        <v>1045</v>
      </c>
    </row>
    <row r="296" spans="2:12" ht="112.5" x14ac:dyDescent="0.25">
      <c r="B296" s="7">
        <v>81111500</v>
      </c>
      <c r="C296" s="11" t="s">
        <v>221</v>
      </c>
      <c r="D296" s="66">
        <v>42811</v>
      </c>
      <c r="E296" s="5">
        <v>2</v>
      </c>
      <c r="F296" s="66" t="s">
        <v>211</v>
      </c>
      <c r="G296" s="65" t="s">
        <v>0</v>
      </c>
      <c r="H296" s="80">
        <v>37022952</v>
      </c>
      <c r="I296" s="81">
        <v>37022952</v>
      </c>
      <c r="J296" s="63" t="s">
        <v>11</v>
      </c>
      <c r="K296" s="63" t="s">
        <v>11</v>
      </c>
      <c r="L296" s="64" t="s">
        <v>1046</v>
      </c>
    </row>
    <row r="297" spans="2:12" ht="54" x14ac:dyDescent="0.25">
      <c r="B297" s="7">
        <v>80111600</v>
      </c>
      <c r="C297" s="11" t="s">
        <v>222</v>
      </c>
      <c r="D297" s="66">
        <v>42893</v>
      </c>
      <c r="E297" s="5">
        <v>7</v>
      </c>
      <c r="F297" s="66" t="s">
        <v>94</v>
      </c>
      <c r="G297" s="65" t="s">
        <v>0</v>
      </c>
      <c r="H297" s="80">
        <v>840000</v>
      </c>
      <c r="I297" s="81">
        <v>840000</v>
      </c>
      <c r="J297" s="63" t="s">
        <v>11</v>
      </c>
      <c r="K297" s="63" t="s">
        <v>11</v>
      </c>
      <c r="L297" s="64" t="s">
        <v>1047</v>
      </c>
    </row>
    <row r="298" spans="2:12" ht="54" x14ac:dyDescent="0.25">
      <c r="B298" s="7">
        <v>80111600</v>
      </c>
      <c r="C298" s="11" t="s">
        <v>223</v>
      </c>
      <c r="D298" s="66">
        <v>42893</v>
      </c>
      <c r="E298" s="5">
        <v>1</v>
      </c>
      <c r="F298" s="66" t="s">
        <v>94</v>
      </c>
      <c r="G298" s="65" t="s">
        <v>0</v>
      </c>
      <c r="H298" s="80">
        <v>3900000</v>
      </c>
      <c r="I298" s="81">
        <v>3900000</v>
      </c>
      <c r="J298" s="63" t="s">
        <v>11</v>
      </c>
      <c r="K298" s="63" t="s">
        <v>11</v>
      </c>
      <c r="L298" s="64" t="s">
        <v>1048</v>
      </c>
    </row>
    <row r="299" spans="2:12" ht="45.75" x14ac:dyDescent="0.25">
      <c r="B299" s="7">
        <v>72101500</v>
      </c>
      <c r="C299" s="11" t="s">
        <v>224</v>
      </c>
      <c r="D299" s="66">
        <v>42906</v>
      </c>
      <c r="E299" s="5">
        <v>12</v>
      </c>
      <c r="F299" s="66" t="s">
        <v>225</v>
      </c>
      <c r="G299" s="65" t="s">
        <v>0</v>
      </c>
      <c r="H299" s="80">
        <v>999600</v>
      </c>
      <c r="I299" s="81">
        <v>999600</v>
      </c>
      <c r="J299" s="63" t="s">
        <v>11</v>
      </c>
      <c r="K299" s="63" t="s">
        <v>11</v>
      </c>
      <c r="L299" s="64" t="s">
        <v>1049</v>
      </c>
    </row>
    <row r="300" spans="2:12" ht="112.5" x14ac:dyDescent="0.25">
      <c r="B300" s="7">
        <v>81111500</v>
      </c>
      <c r="C300" s="11" t="s">
        <v>226</v>
      </c>
      <c r="D300" s="66">
        <v>42922</v>
      </c>
      <c r="E300" s="5">
        <v>1</v>
      </c>
      <c r="F300" s="66" t="s">
        <v>211</v>
      </c>
      <c r="G300" s="65" t="s">
        <v>0</v>
      </c>
      <c r="H300" s="80">
        <v>175225905</v>
      </c>
      <c r="I300" s="81">
        <v>175225905</v>
      </c>
      <c r="J300" s="63" t="s">
        <v>11</v>
      </c>
      <c r="K300" s="63" t="s">
        <v>11</v>
      </c>
      <c r="L300" s="64" t="s">
        <v>1050</v>
      </c>
    </row>
    <row r="301" spans="2:12" ht="67.5" x14ac:dyDescent="0.25">
      <c r="B301" s="7">
        <v>80111600</v>
      </c>
      <c r="C301" s="11" t="s">
        <v>198</v>
      </c>
      <c r="D301" s="66">
        <v>42944</v>
      </c>
      <c r="E301" s="5">
        <v>5.2</v>
      </c>
      <c r="F301" s="66" t="s">
        <v>2</v>
      </c>
      <c r="G301" s="65" t="s">
        <v>0</v>
      </c>
      <c r="H301" s="80">
        <v>16796000</v>
      </c>
      <c r="I301" s="81">
        <v>16796000</v>
      </c>
      <c r="J301" s="63" t="s">
        <v>11</v>
      </c>
      <c r="K301" s="63" t="s">
        <v>11</v>
      </c>
      <c r="L301" s="64" t="s">
        <v>1051</v>
      </c>
    </row>
    <row r="302" spans="2:12" ht="45.75" x14ac:dyDescent="0.25">
      <c r="B302" s="7">
        <v>81111500</v>
      </c>
      <c r="C302" s="11" t="s">
        <v>228</v>
      </c>
      <c r="D302" s="66">
        <v>42961</v>
      </c>
      <c r="E302" s="5">
        <v>2</v>
      </c>
      <c r="F302" s="66" t="s">
        <v>2</v>
      </c>
      <c r="G302" s="65" t="s">
        <v>0</v>
      </c>
      <c r="H302" s="80">
        <v>15483328</v>
      </c>
      <c r="I302" s="81">
        <v>15483328</v>
      </c>
      <c r="J302" s="63" t="s">
        <v>11</v>
      </c>
      <c r="K302" s="63" t="s">
        <v>11</v>
      </c>
      <c r="L302" s="64" t="s">
        <v>1052</v>
      </c>
    </row>
    <row r="303" spans="2:12" ht="45.75" x14ac:dyDescent="0.25">
      <c r="B303" s="7">
        <v>81112200</v>
      </c>
      <c r="C303" s="11" t="s">
        <v>229</v>
      </c>
      <c r="D303" s="66">
        <v>42970</v>
      </c>
      <c r="E303" s="5">
        <v>5</v>
      </c>
      <c r="F303" s="66" t="s">
        <v>94</v>
      </c>
      <c r="G303" s="65" t="s">
        <v>0</v>
      </c>
      <c r="H303" s="80">
        <v>17809516</v>
      </c>
      <c r="I303" s="81">
        <v>17809516</v>
      </c>
      <c r="J303" s="63" t="s">
        <v>11</v>
      </c>
      <c r="K303" s="63" t="s">
        <v>11</v>
      </c>
      <c r="L303" s="64" t="s">
        <v>1053</v>
      </c>
    </row>
    <row r="304" spans="2:12" ht="45.75" x14ac:dyDescent="0.25">
      <c r="B304" s="7">
        <v>80111600</v>
      </c>
      <c r="C304" s="11" t="s">
        <v>230</v>
      </c>
      <c r="D304" s="66">
        <v>42970</v>
      </c>
      <c r="E304" s="5">
        <v>4.7300000000000004</v>
      </c>
      <c r="F304" s="66" t="s">
        <v>2</v>
      </c>
      <c r="G304" s="65" t="s">
        <v>0</v>
      </c>
      <c r="H304" s="80">
        <v>15755000</v>
      </c>
      <c r="I304" s="81">
        <v>15755000</v>
      </c>
      <c r="J304" s="63" t="s">
        <v>11</v>
      </c>
      <c r="K304" s="63" t="s">
        <v>11</v>
      </c>
      <c r="L304" s="64" t="s">
        <v>1054</v>
      </c>
    </row>
    <row r="305" spans="2:12" ht="54" x14ac:dyDescent="0.25">
      <c r="B305" s="7">
        <v>81112200</v>
      </c>
      <c r="C305" s="11" t="s">
        <v>231</v>
      </c>
      <c r="D305" s="66">
        <v>42975</v>
      </c>
      <c r="E305" s="5">
        <v>6</v>
      </c>
      <c r="F305" s="66" t="s">
        <v>206</v>
      </c>
      <c r="G305" s="65" t="s">
        <v>0</v>
      </c>
      <c r="H305" s="80">
        <v>110688926</v>
      </c>
      <c r="I305" s="81">
        <v>110688926</v>
      </c>
      <c r="J305" s="63" t="s">
        <v>11</v>
      </c>
      <c r="K305" s="63" t="s">
        <v>11</v>
      </c>
      <c r="L305" s="64" t="s">
        <v>1055</v>
      </c>
    </row>
    <row r="306" spans="2:12" ht="45.75" x14ac:dyDescent="0.25">
      <c r="B306" s="7">
        <v>81112201</v>
      </c>
      <c r="C306" s="11" t="s">
        <v>232</v>
      </c>
      <c r="D306" s="66">
        <v>42986</v>
      </c>
      <c r="E306" s="5">
        <v>1</v>
      </c>
      <c r="F306" s="66" t="s">
        <v>206</v>
      </c>
      <c r="G306" s="65" t="s">
        <v>0</v>
      </c>
      <c r="H306" s="80">
        <v>2380000</v>
      </c>
      <c r="I306" s="81">
        <v>2380000</v>
      </c>
      <c r="J306" s="63" t="s">
        <v>11</v>
      </c>
      <c r="K306" s="63" t="s">
        <v>11</v>
      </c>
      <c r="L306" s="64" t="s">
        <v>1056</v>
      </c>
    </row>
    <row r="307" spans="2:12" ht="45.75" x14ac:dyDescent="0.25">
      <c r="B307" s="7">
        <v>81112202</v>
      </c>
      <c r="C307" s="11" t="s">
        <v>233</v>
      </c>
      <c r="D307" s="66">
        <v>42986</v>
      </c>
      <c r="E307" s="5">
        <v>1</v>
      </c>
      <c r="F307" s="66" t="s">
        <v>206</v>
      </c>
      <c r="G307" s="65" t="s">
        <v>0</v>
      </c>
      <c r="H307" s="80">
        <v>950000</v>
      </c>
      <c r="I307" s="81">
        <v>950000</v>
      </c>
      <c r="J307" s="63" t="s">
        <v>11</v>
      </c>
      <c r="K307" s="63" t="s">
        <v>11</v>
      </c>
      <c r="L307" s="64" t="s">
        <v>1057</v>
      </c>
    </row>
    <row r="308" spans="2:12" ht="45.75" x14ac:dyDescent="0.25">
      <c r="B308" s="7">
        <v>81112203</v>
      </c>
      <c r="C308" s="11" t="s">
        <v>234</v>
      </c>
      <c r="D308" s="66">
        <v>42986</v>
      </c>
      <c r="E308" s="5">
        <v>1</v>
      </c>
      <c r="F308" s="66" t="s">
        <v>206</v>
      </c>
      <c r="G308" s="65" t="s">
        <v>0</v>
      </c>
      <c r="H308" s="80">
        <v>28920578</v>
      </c>
      <c r="I308" s="81">
        <v>28920578</v>
      </c>
      <c r="J308" s="63" t="s">
        <v>11</v>
      </c>
      <c r="K308" s="63" t="s">
        <v>11</v>
      </c>
      <c r="L308" s="64" t="s">
        <v>1058</v>
      </c>
    </row>
    <row r="309" spans="2:12" ht="45.75" x14ac:dyDescent="0.25">
      <c r="B309" s="7">
        <v>81112204</v>
      </c>
      <c r="C309" s="11" t="s">
        <v>235</v>
      </c>
      <c r="D309" s="66">
        <v>42986</v>
      </c>
      <c r="E309" s="5">
        <v>6</v>
      </c>
      <c r="F309" s="66" t="s">
        <v>206</v>
      </c>
      <c r="G309" s="65" t="s">
        <v>0</v>
      </c>
      <c r="H309" s="80">
        <v>5947620</v>
      </c>
      <c r="I309" s="81">
        <v>5947620</v>
      </c>
      <c r="J309" s="63" t="s">
        <v>11</v>
      </c>
      <c r="K309" s="63" t="s">
        <v>11</v>
      </c>
      <c r="L309" s="64" t="s">
        <v>1059</v>
      </c>
    </row>
    <row r="310" spans="2:12" ht="55.5" customHeight="1" x14ac:dyDescent="0.25">
      <c r="B310" s="7">
        <v>81112205</v>
      </c>
      <c r="C310" s="11" t="s">
        <v>236</v>
      </c>
      <c r="D310" s="66">
        <v>43020</v>
      </c>
      <c r="E310" s="5">
        <v>1</v>
      </c>
      <c r="F310" s="66" t="s">
        <v>211</v>
      </c>
      <c r="G310" s="65" t="s">
        <v>0</v>
      </c>
      <c r="H310" s="80">
        <v>18275039</v>
      </c>
      <c r="I310" s="81">
        <v>18275039</v>
      </c>
      <c r="J310" s="63" t="s">
        <v>11</v>
      </c>
      <c r="K310" s="63" t="s">
        <v>11</v>
      </c>
      <c r="L310" s="64" t="s">
        <v>1060</v>
      </c>
    </row>
    <row r="311" spans="2:12" ht="45.75" x14ac:dyDescent="0.25">
      <c r="B311" s="7">
        <v>81112207</v>
      </c>
      <c r="C311" s="11" t="s">
        <v>237</v>
      </c>
      <c r="D311" s="66">
        <v>43006</v>
      </c>
      <c r="E311" s="5">
        <v>5.4</v>
      </c>
      <c r="F311" s="66" t="s">
        <v>238</v>
      </c>
      <c r="G311" s="65" t="s">
        <v>0</v>
      </c>
      <c r="H311" s="80">
        <v>22183834</v>
      </c>
      <c r="I311" s="81">
        <v>22183834</v>
      </c>
      <c r="J311" s="63" t="s">
        <v>11</v>
      </c>
      <c r="K311" s="63" t="s">
        <v>11</v>
      </c>
      <c r="L311" s="64" t="s">
        <v>1061</v>
      </c>
    </row>
    <row r="312" spans="2:12" ht="51" x14ac:dyDescent="0.25">
      <c r="B312" s="7">
        <v>81111500</v>
      </c>
      <c r="C312" s="29" t="s">
        <v>239</v>
      </c>
      <c r="D312" s="66">
        <v>43003</v>
      </c>
      <c r="E312" s="5">
        <v>1</v>
      </c>
      <c r="F312" s="66" t="s">
        <v>238</v>
      </c>
      <c r="G312" s="65" t="s">
        <v>0</v>
      </c>
      <c r="H312" s="80">
        <v>5113283</v>
      </c>
      <c r="I312" s="81">
        <v>5113283</v>
      </c>
      <c r="J312" s="63" t="s">
        <v>11</v>
      </c>
      <c r="K312" s="63" t="s">
        <v>11</v>
      </c>
      <c r="L312" s="64" t="s">
        <v>1062</v>
      </c>
    </row>
    <row r="313" spans="2:12" ht="45.75" x14ac:dyDescent="0.25">
      <c r="B313" s="7">
        <v>81112207</v>
      </c>
      <c r="C313" s="11" t="s">
        <v>237</v>
      </c>
      <c r="D313" s="66">
        <v>43006</v>
      </c>
      <c r="E313" s="5">
        <v>6</v>
      </c>
      <c r="F313" s="66" t="s">
        <v>227</v>
      </c>
      <c r="G313" s="65" t="s">
        <v>0</v>
      </c>
      <c r="H313" s="80">
        <v>59306329</v>
      </c>
      <c r="I313" s="81">
        <v>59306329</v>
      </c>
      <c r="J313" s="63" t="s">
        <v>11</v>
      </c>
      <c r="K313" s="63" t="s">
        <v>11</v>
      </c>
      <c r="L313" s="64" t="s">
        <v>1063</v>
      </c>
    </row>
    <row r="314" spans="2:12" ht="112.5" x14ac:dyDescent="0.25">
      <c r="B314" s="7">
        <v>81112207</v>
      </c>
      <c r="C314" s="11" t="s">
        <v>236</v>
      </c>
      <c r="D314" s="66">
        <v>43020</v>
      </c>
      <c r="E314" s="5">
        <v>1</v>
      </c>
      <c r="F314" s="66" t="s">
        <v>211</v>
      </c>
      <c r="G314" s="65" t="s">
        <v>0</v>
      </c>
      <c r="H314" s="80">
        <v>22923840</v>
      </c>
      <c r="I314" s="81">
        <v>22923840</v>
      </c>
      <c r="J314" s="63" t="s">
        <v>11</v>
      </c>
      <c r="K314" s="63" t="s">
        <v>11</v>
      </c>
      <c r="L314" s="64" t="s">
        <v>1064</v>
      </c>
    </row>
    <row r="315" spans="2:12" ht="45.75" x14ac:dyDescent="0.25">
      <c r="B315" s="7">
        <v>81112207</v>
      </c>
      <c r="C315" s="11" t="s">
        <v>240</v>
      </c>
      <c r="D315" s="66">
        <v>43034</v>
      </c>
      <c r="E315" s="5">
        <v>1</v>
      </c>
      <c r="F315" s="66" t="s">
        <v>30</v>
      </c>
      <c r="G315" s="65" t="s">
        <v>0</v>
      </c>
      <c r="H315" s="80">
        <v>6872928</v>
      </c>
      <c r="I315" s="81">
        <v>6872928</v>
      </c>
      <c r="J315" s="63" t="s">
        <v>11</v>
      </c>
      <c r="K315" s="63" t="s">
        <v>11</v>
      </c>
      <c r="L315" s="64" t="s">
        <v>1065</v>
      </c>
    </row>
    <row r="316" spans="2:12" ht="45.75" x14ac:dyDescent="0.25">
      <c r="B316" s="7">
        <v>81112207</v>
      </c>
      <c r="C316" s="11" t="s">
        <v>241</v>
      </c>
      <c r="D316" s="66">
        <v>43034</v>
      </c>
      <c r="E316" s="5">
        <v>1</v>
      </c>
      <c r="F316" s="66" t="s">
        <v>30</v>
      </c>
      <c r="G316" s="65" t="s">
        <v>0</v>
      </c>
      <c r="H316" s="80">
        <v>33197265</v>
      </c>
      <c r="I316" s="81">
        <v>33197265</v>
      </c>
      <c r="J316" s="63" t="s">
        <v>11</v>
      </c>
      <c r="K316" s="63" t="s">
        <v>11</v>
      </c>
      <c r="L316" s="64" t="s">
        <v>1066</v>
      </c>
    </row>
    <row r="317" spans="2:12" ht="45.75" x14ac:dyDescent="0.25">
      <c r="B317" s="7">
        <v>81112207</v>
      </c>
      <c r="C317" s="11" t="s">
        <v>242</v>
      </c>
      <c r="D317" s="66">
        <v>43034</v>
      </c>
      <c r="E317" s="5">
        <v>12</v>
      </c>
      <c r="F317" s="66" t="s">
        <v>30</v>
      </c>
      <c r="G317" s="65" t="s">
        <v>0</v>
      </c>
      <c r="H317" s="80">
        <v>22000000</v>
      </c>
      <c r="I317" s="81">
        <v>22000000</v>
      </c>
      <c r="J317" s="63" t="s">
        <v>11</v>
      </c>
      <c r="K317" s="63" t="s">
        <v>11</v>
      </c>
      <c r="L317" s="64" t="s">
        <v>1067</v>
      </c>
    </row>
    <row r="318" spans="2:12" ht="45.75" x14ac:dyDescent="0.25">
      <c r="B318" s="7">
        <v>81112207</v>
      </c>
      <c r="C318" s="11" t="str">
        <f>[10]Hoja3!$D$18</f>
        <v xml:space="preserve">Adición y Prorroga al contrato 327 de 2017 cuyo objeto es “Contratar el arrendamiento de equipos tecnologicos y perifericos con destino a las diferentes dependencias de la caja de la vivienda popular.” </v>
      </c>
      <c r="D318" s="66">
        <v>43088</v>
      </c>
      <c r="E318" s="5">
        <v>12</v>
      </c>
      <c r="F318" s="66" t="s">
        <v>30</v>
      </c>
      <c r="G318" s="65" t="s">
        <v>0</v>
      </c>
      <c r="H318" s="80">
        <v>45000000</v>
      </c>
      <c r="I318" s="81">
        <v>45000000</v>
      </c>
      <c r="J318" s="63" t="s">
        <v>11</v>
      </c>
      <c r="K318" s="63" t="s">
        <v>11</v>
      </c>
      <c r="L318" s="64" t="s">
        <v>1068</v>
      </c>
    </row>
    <row r="319" spans="2:12" ht="45.75" x14ac:dyDescent="0.25">
      <c r="B319" s="7">
        <v>81112207</v>
      </c>
      <c r="C319" s="11" t="s">
        <v>243</v>
      </c>
      <c r="D319" s="66">
        <v>43034</v>
      </c>
      <c r="E319" s="5">
        <v>9</v>
      </c>
      <c r="F319" s="66" t="s">
        <v>30</v>
      </c>
      <c r="G319" s="65" t="s">
        <v>0</v>
      </c>
      <c r="H319" s="80">
        <v>3776344</v>
      </c>
      <c r="I319" s="81">
        <v>3776344</v>
      </c>
      <c r="J319" s="63" t="s">
        <v>11</v>
      </c>
      <c r="K319" s="63" t="s">
        <v>11</v>
      </c>
      <c r="L319" s="64" t="s">
        <v>1069</v>
      </c>
    </row>
    <row r="320" spans="2:12" ht="45.75" x14ac:dyDescent="0.25">
      <c r="B320" s="7">
        <v>80111600</v>
      </c>
      <c r="C320" s="11" t="s">
        <v>244</v>
      </c>
      <c r="D320" s="66">
        <v>42840</v>
      </c>
      <c r="E320" s="5">
        <v>6</v>
      </c>
      <c r="F320" s="66" t="s">
        <v>2</v>
      </c>
      <c r="G320" s="65" t="s">
        <v>0</v>
      </c>
      <c r="H320" s="80">
        <v>4180000</v>
      </c>
      <c r="I320" s="81">
        <v>4180000</v>
      </c>
      <c r="J320" s="63" t="s">
        <v>11</v>
      </c>
      <c r="K320" s="63" t="s">
        <v>11</v>
      </c>
      <c r="L320" s="64" t="s">
        <v>1070</v>
      </c>
    </row>
    <row r="321" spans="2:12" ht="57" customHeight="1" x14ac:dyDescent="0.25">
      <c r="B321" s="7">
        <v>81112207</v>
      </c>
      <c r="C321" s="11" t="s">
        <v>245</v>
      </c>
      <c r="D321" s="66">
        <v>43076</v>
      </c>
      <c r="E321" s="5">
        <v>12</v>
      </c>
      <c r="F321" s="66" t="s">
        <v>211</v>
      </c>
      <c r="G321" s="65" t="s">
        <v>0</v>
      </c>
      <c r="H321" s="80">
        <v>89352873</v>
      </c>
      <c r="I321" s="81">
        <v>89352873</v>
      </c>
      <c r="J321" s="63" t="s">
        <v>11</v>
      </c>
      <c r="K321" s="63" t="s">
        <v>11</v>
      </c>
      <c r="L321" s="64" t="s">
        <v>1071</v>
      </c>
    </row>
    <row r="322" spans="2:12" ht="48" customHeight="1" x14ac:dyDescent="0.25">
      <c r="B322" s="7">
        <v>81112205</v>
      </c>
      <c r="C322" s="11" t="str">
        <f>'[10]Hoja3 (2)'!$D$18</f>
        <v xml:space="preserve">Adición y Prorroga al contrato 327 de 2017 cuyo objeto es “Contratar el arrendamiento de equipos tecnologicos y perifericos con destino a las diferentes dependencias de la caja de la vivienda popular.” </v>
      </c>
      <c r="D322" s="66">
        <v>43088</v>
      </c>
      <c r="E322" s="5">
        <v>1</v>
      </c>
      <c r="F322" s="66" t="s">
        <v>211</v>
      </c>
      <c r="G322" s="65" t="s">
        <v>0</v>
      </c>
      <c r="H322" s="80">
        <v>1342929</v>
      </c>
      <c r="I322" s="81">
        <v>1342929</v>
      </c>
      <c r="J322" s="63" t="s">
        <v>11</v>
      </c>
      <c r="K322" s="63" t="s">
        <v>11</v>
      </c>
      <c r="L322" s="64" t="s">
        <v>1072</v>
      </c>
    </row>
    <row r="323" spans="2:12" ht="58.5" customHeight="1" x14ac:dyDescent="0.25">
      <c r="B323" s="12">
        <v>80111600</v>
      </c>
      <c r="C323" s="27" t="s">
        <v>735</v>
      </c>
      <c r="D323" s="66">
        <v>43070</v>
      </c>
      <c r="E323" s="5">
        <v>10</v>
      </c>
      <c r="F323" s="66" t="s">
        <v>479</v>
      </c>
      <c r="G323" s="65" t="s">
        <v>0</v>
      </c>
      <c r="H323" s="80">
        <v>7431471</v>
      </c>
      <c r="I323" s="81">
        <v>7431471</v>
      </c>
      <c r="J323" s="63" t="s">
        <v>11</v>
      </c>
      <c r="K323" s="63" t="s">
        <v>11</v>
      </c>
      <c r="L323" s="64" t="s">
        <v>992</v>
      </c>
    </row>
    <row r="324" spans="2:12" ht="51" x14ac:dyDescent="0.25">
      <c r="B324" s="12">
        <v>82101600</v>
      </c>
      <c r="C324" s="28" t="s">
        <v>736</v>
      </c>
      <c r="D324" s="66">
        <v>42948</v>
      </c>
      <c r="E324" s="5">
        <v>11</v>
      </c>
      <c r="F324" s="66" t="s">
        <v>737</v>
      </c>
      <c r="G324" s="65" t="s">
        <v>0</v>
      </c>
      <c r="H324" s="80">
        <v>51051358</v>
      </c>
      <c r="I324" s="81">
        <v>51051358</v>
      </c>
      <c r="J324" s="63" t="s">
        <v>11</v>
      </c>
      <c r="K324" s="63" t="s">
        <v>11</v>
      </c>
      <c r="L324" s="64" t="s">
        <v>992</v>
      </c>
    </row>
    <row r="325" spans="2:12" ht="51" x14ac:dyDescent="0.25">
      <c r="B325" s="12">
        <v>80111600</v>
      </c>
      <c r="C325" s="29" t="s">
        <v>739</v>
      </c>
      <c r="D325" s="66">
        <v>42795</v>
      </c>
      <c r="E325" s="5">
        <v>10</v>
      </c>
      <c r="F325" s="66" t="s">
        <v>2</v>
      </c>
      <c r="G325" s="65" t="s">
        <v>0</v>
      </c>
      <c r="H325" s="80">
        <v>44000000</v>
      </c>
      <c r="I325" s="81">
        <v>44000000</v>
      </c>
      <c r="J325" s="63" t="s">
        <v>11</v>
      </c>
      <c r="K325" s="63" t="s">
        <v>11</v>
      </c>
      <c r="L325" s="64" t="s">
        <v>992</v>
      </c>
    </row>
    <row r="326" spans="2:12" ht="38.25" x14ac:dyDescent="0.25">
      <c r="B326" s="12">
        <v>80111600</v>
      </c>
      <c r="C326" s="29" t="s">
        <v>740</v>
      </c>
      <c r="D326" s="66">
        <v>42795</v>
      </c>
      <c r="E326" s="5">
        <v>10</v>
      </c>
      <c r="F326" s="66" t="s">
        <v>2</v>
      </c>
      <c r="G326" s="65" t="s">
        <v>0</v>
      </c>
      <c r="H326" s="80">
        <v>34500000</v>
      </c>
      <c r="I326" s="81">
        <v>34500000</v>
      </c>
      <c r="J326" s="63" t="s">
        <v>11</v>
      </c>
      <c r="K326" s="63" t="s">
        <v>11</v>
      </c>
      <c r="L326" s="64" t="s">
        <v>992</v>
      </c>
    </row>
    <row r="327" spans="2:12" ht="51" x14ac:dyDescent="0.25">
      <c r="B327" s="12">
        <v>80111600</v>
      </c>
      <c r="C327" s="29" t="s">
        <v>741</v>
      </c>
      <c r="D327" s="66">
        <v>42795</v>
      </c>
      <c r="E327" s="5">
        <v>10</v>
      </c>
      <c r="F327" s="66" t="s">
        <v>2</v>
      </c>
      <c r="G327" s="65" t="s">
        <v>0</v>
      </c>
      <c r="H327" s="80">
        <v>34500000</v>
      </c>
      <c r="I327" s="81">
        <v>34500000</v>
      </c>
      <c r="J327" s="63" t="s">
        <v>11</v>
      </c>
      <c r="K327" s="63" t="s">
        <v>11</v>
      </c>
      <c r="L327" s="64" t="s">
        <v>992</v>
      </c>
    </row>
    <row r="328" spans="2:12" ht="51" x14ac:dyDescent="0.25">
      <c r="B328" s="12">
        <v>80111600</v>
      </c>
      <c r="C328" s="29" t="s">
        <v>741</v>
      </c>
      <c r="D328" s="66">
        <v>42795</v>
      </c>
      <c r="E328" s="5">
        <v>10</v>
      </c>
      <c r="F328" s="66" t="s">
        <v>2</v>
      </c>
      <c r="G328" s="65" t="s">
        <v>0</v>
      </c>
      <c r="H328" s="80">
        <v>44000000</v>
      </c>
      <c r="I328" s="81">
        <v>44000000</v>
      </c>
      <c r="J328" s="63" t="s">
        <v>11</v>
      </c>
      <c r="K328" s="63" t="s">
        <v>11</v>
      </c>
      <c r="L328" s="64" t="s">
        <v>992</v>
      </c>
    </row>
    <row r="329" spans="2:12" ht="51" x14ac:dyDescent="0.25">
      <c r="B329" s="12">
        <v>80111600</v>
      </c>
      <c r="C329" s="29" t="s">
        <v>742</v>
      </c>
      <c r="D329" s="66">
        <v>42795</v>
      </c>
      <c r="E329" s="5">
        <v>10</v>
      </c>
      <c r="F329" s="66" t="s">
        <v>2</v>
      </c>
      <c r="G329" s="65" t="s">
        <v>0</v>
      </c>
      <c r="H329" s="80">
        <v>144200000</v>
      </c>
      <c r="I329" s="81">
        <v>144200000</v>
      </c>
      <c r="J329" s="63" t="s">
        <v>11</v>
      </c>
      <c r="K329" s="63" t="s">
        <v>11</v>
      </c>
      <c r="L329" s="64" t="s">
        <v>992</v>
      </c>
    </row>
    <row r="330" spans="2:12" ht="38.25" x14ac:dyDescent="0.25">
      <c r="B330" s="12">
        <v>80111600</v>
      </c>
      <c r="C330" s="29" t="s">
        <v>743</v>
      </c>
      <c r="D330" s="66">
        <v>42795</v>
      </c>
      <c r="E330" s="5">
        <v>10</v>
      </c>
      <c r="F330" s="66" t="s">
        <v>2</v>
      </c>
      <c r="G330" s="65" t="s">
        <v>0</v>
      </c>
      <c r="H330" s="80">
        <v>80000000</v>
      </c>
      <c r="I330" s="81">
        <v>80000000</v>
      </c>
      <c r="J330" s="63" t="s">
        <v>11</v>
      </c>
      <c r="K330" s="63" t="s">
        <v>11</v>
      </c>
      <c r="L330" s="64" t="s">
        <v>992</v>
      </c>
    </row>
    <row r="331" spans="2:12" ht="38.25" x14ac:dyDescent="0.25">
      <c r="B331" s="12">
        <v>80111600</v>
      </c>
      <c r="C331" s="29" t="s">
        <v>744</v>
      </c>
      <c r="D331" s="66">
        <v>42795</v>
      </c>
      <c r="E331" s="5">
        <v>10</v>
      </c>
      <c r="F331" s="66" t="s">
        <v>2</v>
      </c>
      <c r="G331" s="65" t="s">
        <v>0</v>
      </c>
      <c r="H331" s="80">
        <v>55000000</v>
      </c>
      <c r="I331" s="81">
        <v>55000000</v>
      </c>
      <c r="J331" s="63" t="s">
        <v>11</v>
      </c>
      <c r="K331" s="63" t="s">
        <v>11</v>
      </c>
      <c r="L331" s="64" t="s">
        <v>992</v>
      </c>
    </row>
    <row r="332" spans="2:12" ht="51" x14ac:dyDescent="0.25">
      <c r="B332" s="12">
        <v>80111600</v>
      </c>
      <c r="C332" s="30" t="s">
        <v>745</v>
      </c>
      <c r="D332" s="66">
        <v>42795</v>
      </c>
      <c r="E332" s="5">
        <v>10</v>
      </c>
      <c r="F332" s="66" t="s">
        <v>2</v>
      </c>
      <c r="G332" s="65" t="s">
        <v>0</v>
      </c>
      <c r="H332" s="80">
        <v>55000000</v>
      </c>
      <c r="I332" s="81">
        <v>55000000</v>
      </c>
      <c r="J332" s="63" t="s">
        <v>11</v>
      </c>
      <c r="K332" s="63" t="s">
        <v>11</v>
      </c>
      <c r="L332" s="64" t="s">
        <v>992</v>
      </c>
    </row>
    <row r="333" spans="2:12" ht="60" x14ac:dyDescent="0.25">
      <c r="B333" s="12">
        <v>80111600</v>
      </c>
      <c r="C333" s="32" t="s">
        <v>746</v>
      </c>
      <c r="D333" s="66">
        <v>42795</v>
      </c>
      <c r="E333" s="5">
        <v>10</v>
      </c>
      <c r="F333" s="66" t="s">
        <v>2</v>
      </c>
      <c r="G333" s="65" t="s">
        <v>0</v>
      </c>
      <c r="H333" s="80">
        <v>32300000</v>
      </c>
      <c r="I333" s="81">
        <v>32300000</v>
      </c>
      <c r="J333" s="63" t="s">
        <v>11</v>
      </c>
      <c r="K333" s="63" t="s">
        <v>11</v>
      </c>
      <c r="L333" s="64" t="s">
        <v>992</v>
      </c>
    </row>
    <row r="334" spans="2:12" ht="77.25" x14ac:dyDescent="0.25">
      <c r="B334" s="12">
        <v>80111600</v>
      </c>
      <c r="C334" s="33" t="s">
        <v>747</v>
      </c>
      <c r="D334" s="66">
        <v>42795</v>
      </c>
      <c r="E334" s="5">
        <v>10</v>
      </c>
      <c r="F334" s="66" t="s">
        <v>2</v>
      </c>
      <c r="G334" s="65" t="s">
        <v>0</v>
      </c>
      <c r="H334" s="80">
        <v>90000000</v>
      </c>
      <c r="I334" s="81">
        <v>90000000</v>
      </c>
      <c r="J334" s="63" t="s">
        <v>11</v>
      </c>
      <c r="K334" s="63" t="s">
        <v>11</v>
      </c>
      <c r="L334" s="64" t="s">
        <v>992</v>
      </c>
    </row>
    <row r="335" spans="2:12" ht="51" x14ac:dyDescent="0.25">
      <c r="B335" s="12">
        <v>80111600</v>
      </c>
      <c r="C335" s="30" t="s">
        <v>745</v>
      </c>
      <c r="D335" s="66">
        <v>42795</v>
      </c>
      <c r="E335" s="5">
        <v>10</v>
      </c>
      <c r="F335" s="66" t="s">
        <v>2</v>
      </c>
      <c r="G335" s="65" t="s">
        <v>0</v>
      </c>
      <c r="H335" s="80">
        <v>55000000</v>
      </c>
      <c r="I335" s="81">
        <v>55000000</v>
      </c>
      <c r="J335" s="63" t="s">
        <v>11</v>
      </c>
      <c r="K335" s="63" t="s">
        <v>11</v>
      </c>
      <c r="L335" s="64" t="s">
        <v>992</v>
      </c>
    </row>
    <row r="336" spans="2:12" ht="51" x14ac:dyDescent="0.25">
      <c r="B336" s="12">
        <v>80111600</v>
      </c>
      <c r="C336" s="34" t="s">
        <v>748</v>
      </c>
      <c r="D336" s="66">
        <v>42795</v>
      </c>
      <c r="E336" s="5">
        <v>10</v>
      </c>
      <c r="F336" s="66" t="s">
        <v>2</v>
      </c>
      <c r="G336" s="65" t="s">
        <v>0</v>
      </c>
      <c r="H336" s="80">
        <v>32300000</v>
      </c>
      <c r="I336" s="81">
        <v>32300000</v>
      </c>
      <c r="J336" s="63" t="s">
        <v>11</v>
      </c>
      <c r="K336" s="63" t="s">
        <v>11</v>
      </c>
      <c r="L336" s="64" t="s">
        <v>992</v>
      </c>
    </row>
    <row r="337" spans="2:12" ht="51" x14ac:dyDescent="0.25">
      <c r="B337" s="12">
        <v>80111600</v>
      </c>
      <c r="C337" s="34" t="s">
        <v>741</v>
      </c>
      <c r="D337" s="66">
        <v>42795</v>
      </c>
      <c r="E337" s="5">
        <v>10</v>
      </c>
      <c r="F337" s="66" t="s">
        <v>2</v>
      </c>
      <c r="G337" s="65" t="s">
        <v>0</v>
      </c>
      <c r="H337" s="80">
        <v>40000000</v>
      </c>
      <c r="I337" s="81">
        <v>40000000</v>
      </c>
      <c r="J337" s="63" t="s">
        <v>11</v>
      </c>
      <c r="K337" s="63" t="s">
        <v>11</v>
      </c>
      <c r="L337" s="64" t="s">
        <v>992</v>
      </c>
    </row>
    <row r="338" spans="2:12" ht="39" x14ac:dyDescent="0.25">
      <c r="B338" s="12">
        <v>80111600</v>
      </c>
      <c r="C338" s="33" t="s">
        <v>749</v>
      </c>
      <c r="D338" s="66">
        <v>42795</v>
      </c>
      <c r="E338" s="5">
        <v>10</v>
      </c>
      <c r="F338" s="66" t="s">
        <v>2</v>
      </c>
      <c r="G338" s="65" t="s">
        <v>0</v>
      </c>
      <c r="H338" s="80">
        <v>15000000</v>
      </c>
      <c r="I338" s="81">
        <v>15000000</v>
      </c>
      <c r="J338" s="63" t="s">
        <v>11</v>
      </c>
      <c r="K338" s="63" t="s">
        <v>11</v>
      </c>
      <c r="L338" s="64" t="s">
        <v>992</v>
      </c>
    </row>
    <row r="339" spans="2:12" ht="51" x14ac:dyDescent="0.25">
      <c r="B339" s="12">
        <v>80111600</v>
      </c>
      <c r="C339" s="29" t="s">
        <v>750</v>
      </c>
      <c r="D339" s="66">
        <v>42795</v>
      </c>
      <c r="E339" s="5">
        <v>10</v>
      </c>
      <c r="F339" s="66" t="s">
        <v>2</v>
      </c>
      <c r="G339" s="65" t="s">
        <v>0</v>
      </c>
      <c r="H339" s="80">
        <v>32300000</v>
      </c>
      <c r="I339" s="81">
        <v>32300000</v>
      </c>
      <c r="J339" s="63" t="s">
        <v>11</v>
      </c>
      <c r="K339" s="63" t="s">
        <v>11</v>
      </c>
      <c r="L339" s="64" t="s">
        <v>992</v>
      </c>
    </row>
    <row r="340" spans="2:12" ht="51" x14ac:dyDescent="0.25">
      <c r="B340" s="12">
        <v>80111600</v>
      </c>
      <c r="C340" s="29" t="s">
        <v>751</v>
      </c>
      <c r="D340" s="66">
        <v>42795</v>
      </c>
      <c r="E340" s="5">
        <v>10</v>
      </c>
      <c r="F340" s="66" t="s">
        <v>2</v>
      </c>
      <c r="G340" s="65" t="s">
        <v>0</v>
      </c>
      <c r="H340" s="80">
        <v>40000000</v>
      </c>
      <c r="I340" s="81">
        <v>40000000</v>
      </c>
      <c r="J340" s="63" t="s">
        <v>11</v>
      </c>
      <c r="K340" s="63" t="s">
        <v>11</v>
      </c>
      <c r="L340" s="64" t="s">
        <v>992</v>
      </c>
    </row>
    <row r="341" spans="2:12" ht="51.75" x14ac:dyDescent="0.25">
      <c r="B341" s="12">
        <v>80111600</v>
      </c>
      <c r="C341" s="33" t="s">
        <v>752</v>
      </c>
      <c r="D341" s="66">
        <v>42795</v>
      </c>
      <c r="E341" s="5">
        <v>10</v>
      </c>
      <c r="F341" s="66" t="s">
        <v>2</v>
      </c>
      <c r="G341" s="65" t="s">
        <v>0</v>
      </c>
      <c r="H341" s="80">
        <v>51000000</v>
      </c>
      <c r="I341" s="81">
        <v>51000000</v>
      </c>
      <c r="J341" s="63" t="s">
        <v>11</v>
      </c>
      <c r="K341" s="63" t="s">
        <v>11</v>
      </c>
      <c r="L341" s="64" t="s">
        <v>992</v>
      </c>
    </row>
    <row r="342" spans="2:12" ht="51.75" x14ac:dyDescent="0.25">
      <c r="B342" s="12">
        <v>80111600</v>
      </c>
      <c r="C342" s="33" t="s">
        <v>753</v>
      </c>
      <c r="D342" s="66">
        <v>42795</v>
      </c>
      <c r="E342" s="5">
        <v>10</v>
      </c>
      <c r="F342" s="66" t="s">
        <v>2</v>
      </c>
      <c r="G342" s="65" t="s">
        <v>0</v>
      </c>
      <c r="H342" s="80">
        <v>24000000</v>
      </c>
      <c r="I342" s="81">
        <v>24000000</v>
      </c>
      <c r="J342" s="63" t="s">
        <v>11</v>
      </c>
      <c r="K342" s="63" t="s">
        <v>11</v>
      </c>
      <c r="L342" s="64" t="s">
        <v>992</v>
      </c>
    </row>
    <row r="343" spans="2:12" ht="51.75" x14ac:dyDescent="0.25">
      <c r="B343" s="12">
        <v>80111600</v>
      </c>
      <c r="C343" s="33" t="s">
        <v>753</v>
      </c>
      <c r="D343" s="66">
        <v>42795</v>
      </c>
      <c r="E343" s="5">
        <v>10</v>
      </c>
      <c r="F343" s="66" t="s">
        <v>2</v>
      </c>
      <c r="G343" s="65" t="s">
        <v>0</v>
      </c>
      <c r="H343" s="80">
        <v>24000000</v>
      </c>
      <c r="I343" s="81">
        <v>24000000</v>
      </c>
      <c r="J343" s="63" t="s">
        <v>11</v>
      </c>
      <c r="K343" s="63" t="s">
        <v>11</v>
      </c>
      <c r="L343" s="64" t="s">
        <v>992</v>
      </c>
    </row>
    <row r="344" spans="2:12" ht="51.75" x14ac:dyDescent="0.25">
      <c r="B344" s="12">
        <v>80111600</v>
      </c>
      <c r="C344" s="33" t="s">
        <v>752</v>
      </c>
      <c r="D344" s="66">
        <v>42795</v>
      </c>
      <c r="E344" s="5">
        <v>10</v>
      </c>
      <c r="F344" s="66" t="s">
        <v>2</v>
      </c>
      <c r="G344" s="65" t="s">
        <v>0</v>
      </c>
      <c r="H344" s="80">
        <v>26675000</v>
      </c>
      <c r="I344" s="81">
        <v>26675000</v>
      </c>
      <c r="J344" s="63" t="s">
        <v>11</v>
      </c>
      <c r="K344" s="63" t="s">
        <v>11</v>
      </c>
      <c r="L344" s="64" t="s">
        <v>992</v>
      </c>
    </row>
    <row r="345" spans="2:12" ht="51.75" x14ac:dyDescent="0.25">
      <c r="B345" s="12">
        <v>80111600</v>
      </c>
      <c r="C345" s="33" t="s">
        <v>754</v>
      </c>
      <c r="D345" s="66">
        <v>42795</v>
      </c>
      <c r="E345" s="5">
        <v>10</v>
      </c>
      <c r="F345" s="66" t="s">
        <v>2</v>
      </c>
      <c r="G345" s="65" t="s">
        <v>0</v>
      </c>
      <c r="H345" s="80">
        <v>48900000</v>
      </c>
      <c r="I345" s="81">
        <v>48900000</v>
      </c>
      <c r="J345" s="63" t="s">
        <v>11</v>
      </c>
      <c r="K345" s="63" t="s">
        <v>11</v>
      </c>
      <c r="L345" s="64" t="s">
        <v>992</v>
      </c>
    </row>
    <row r="346" spans="2:12" ht="38.25" x14ac:dyDescent="0.25">
      <c r="B346" s="12">
        <v>80111600</v>
      </c>
      <c r="C346" s="34" t="s">
        <v>755</v>
      </c>
      <c r="D346" s="66">
        <v>42795</v>
      </c>
      <c r="E346" s="5">
        <v>10</v>
      </c>
      <c r="F346" s="66" t="s">
        <v>2</v>
      </c>
      <c r="G346" s="65" t="s">
        <v>0</v>
      </c>
      <c r="H346" s="80">
        <v>17000000</v>
      </c>
      <c r="I346" s="81">
        <v>17000000</v>
      </c>
      <c r="J346" s="63" t="s">
        <v>11</v>
      </c>
      <c r="K346" s="63" t="s">
        <v>11</v>
      </c>
      <c r="L346" s="64" t="s">
        <v>992</v>
      </c>
    </row>
    <row r="347" spans="2:12" ht="51" x14ac:dyDescent="0.25">
      <c r="B347" s="12">
        <v>80111600</v>
      </c>
      <c r="C347" s="29" t="s">
        <v>756</v>
      </c>
      <c r="D347" s="66">
        <v>42795</v>
      </c>
      <c r="E347" s="5">
        <v>10</v>
      </c>
      <c r="F347" s="66" t="s">
        <v>2</v>
      </c>
      <c r="G347" s="65" t="s">
        <v>0</v>
      </c>
      <c r="H347" s="80">
        <v>33000000</v>
      </c>
      <c r="I347" s="81">
        <v>33000000</v>
      </c>
      <c r="J347" s="63" t="s">
        <v>11</v>
      </c>
      <c r="K347" s="63" t="s">
        <v>11</v>
      </c>
      <c r="L347" s="64" t="s">
        <v>992</v>
      </c>
    </row>
    <row r="348" spans="2:12" ht="51" x14ac:dyDescent="0.25">
      <c r="B348" s="12">
        <v>80111600</v>
      </c>
      <c r="C348" s="30" t="s">
        <v>745</v>
      </c>
      <c r="D348" s="66">
        <v>42795</v>
      </c>
      <c r="E348" s="5">
        <v>10</v>
      </c>
      <c r="F348" s="66" t="s">
        <v>2</v>
      </c>
      <c r="G348" s="65" t="s">
        <v>0</v>
      </c>
      <c r="H348" s="80">
        <v>55000000</v>
      </c>
      <c r="I348" s="81">
        <v>55000000</v>
      </c>
      <c r="J348" s="63" t="s">
        <v>11</v>
      </c>
      <c r="K348" s="63" t="s">
        <v>11</v>
      </c>
      <c r="L348" s="64" t="s">
        <v>992</v>
      </c>
    </row>
    <row r="349" spans="2:12" ht="38.25" x14ac:dyDescent="0.25">
      <c r="B349" s="12">
        <v>80111600</v>
      </c>
      <c r="C349" s="29" t="s">
        <v>757</v>
      </c>
      <c r="D349" s="66">
        <v>42795</v>
      </c>
      <c r="E349" s="5">
        <v>10</v>
      </c>
      <c r="F349" s="66" t="s">
        <v>2</v>
      </c>
      <c r="G349" s="65" t="s">
        <v>0</v>
      </c>
      <c r="H349" s="80">
        <v>25646550</v>
      </c>
      <c r="I349" s="81">
        <v>25646550</v>
      </c>
      <c r="J349" s="63" t="s">
        <v>11</v>
      </c>
      <c r="K349" s="63" t="s">
        <v>11</v>
      </c>
      <c r="L349" s="64" t="s">
        <v>992</v>
      </c>
    </row>
    <row r="350" spans="2:12" ht="77.25" x14ac:dyDescent="0.25">
      <c r="B350" s="12">
        <v>80111600</v>
      </c>
      <c r="C350" s="33" t="s">
        <v>758</v>
      </c>
      <c r="D350" s="66">
        <v>42795</v>
      </c>
      <c r="E350" s="5">
        <v>10</v>
      </c>
      <c r="F350" s="66" t="s">
        <v>2</v>
      </c>
      <c r="G350" s="65" t="s">
        <v>0</v>
      </c>
      <c r="H350" s="80">
        <v>70000000</v>
      </c>
      <c r="I350" s="81">
        <v>70000000</v>
      </c>
      <c r="J350" s="63" t="s">
        <v>11</v>
      </c>
      <c r="K350" s="63" t="s">
        <v>11</v>
      </c>
      <c r="L350" s="64" t="s">
        <v>992</v>
      </c>
    </row>
    <row r="351" spans="2:12" ht="63.75" x14ac:dyDescent="0.25">
      <c r="B351" s="12">
        <v>80111600</v>
      </c>
      <c r="C351" s="29" t="s">
        <v>759</v>
      </c>
      <c r="D351" s="66">
        <v>42795</v>
      </c>
      <c r="E351" s="5">
        <v>10</v>
      </c>
      <c r="F351" s="66" t="s">
        <v>2</v>
      </c>
      <c r="G351" s="65" t="s">
        <v>0</v>
      </c>
      <c r="H351" s="80">
        <v>33275000</v>
      </c>
      <c r="I351" s="81">
        <v>33275000</v>
      </c>
      <c r="J351" s="63" t="s">
        <v>11</v>
      </c>
      <c r="K351" s="63" t="s">
        <v>11</v>
      </c>
      <c r="L351" s="64" t="s">
        <v>992</v>
      </c>
    </row>
    <row r="352" spans="2:12" ht="63.75" x14ac:dyDescent="0.25">
      <c r="B352" s="12">
        <v>80111600</v>
      </c>
      <c r="C352" s="29" t="s">
        <v>760</v>
      </c>
      <c r="D352" s="66">
        <v>42795</v>
      </c>
      <c r="E352" s="5">
        <v>10</v>
      </c>
      <c r="F352" s="66" t="s">
        <v>2</v>
      </c>
      <c r="G352" s="65" t="s">
        <v>0</v>
      </c>
      <c r="H352" s="80">
        <v>119000000</v>
      </c>
      <c r="I352" s="81">
        <v>119000000</v>
      </c>
      <c r="J352" s="63" t="s">
        <v>11</v>
      </c>
      <c r="K352" s="63" t="s">
        <v>11</v>
      </c>
      <c r="L352" s="64" t="s">
        <v>992</v>
      </c>
    </row>
    <row r="353" spans="2:12" ht="51" x14ac:dyDescent="0.25">
      <c r="B353" s="12">
        <v>80111600</v>
      </c>
      <c r="C353" s="34" t="s">
        <v>752</v>
      </c>
      <c r="D353" s="66">
        <v>42795</v>
      </c>
      <c r="E353" s="5">
        <v>10</v>
      </c>
      <c r="F353" s="66" t="s">
        <v>2</v>
      </c>
      <c r="G353" s="65" t="s">
        <v>0</v>
      </c>
      <c r="H353" s="80">
        <v>55000000</v>
      </c>
      <c r="I353" s="81">
        <v>55000000</v>
      </c>
      <c r="J353" s="63" t="s">
        <v>11</v>
      </c>
      <c r="K353" s="63" t="s">
        <v>11</v>
      </c>
      <c r="L353" s="64" t="s">
        <v>992</v>
      </c>
    </row>
    <row r="354" spans="2:12" ht="51" x14ac:dyDescent="0.25">
      <c r="B354" s="12">
        <v>80111600</v>
      </c>
      <c r="C354" s="29" t="s">
        <v>761</v>
      </c>
      <c r="D354" s="66">
        <v>42795</v>
      </c>
      <c r="E354" s="5">
        <v>10</v>
      </c>
      <c r="F354" s="66" t="s">
        <v>2</v>
      </c>
      <c r="G354" s="65" t="s">
        <v>0</v>
      </c>
      <c r="H354" s="80">
        <v>80000000</v>
      </c>
      <c r="I354" s="81">
        <v>80000000</v>
      </c>
      <c r="J354" s="63" t="s">
        <v>11</v>
      </c>
      <c r="K354" s="63" t="s">
        <v>11</v>
      </c>
      <c r="L354" s="64" t="s">
        <v>992</v>
      </c>
    </row>
    <row r="355" spans="2:12" ht="34.5" x14ac:dyDescent="0.25">
      <c r="B355" s="12">
        <v>80111600</v>
      </c>
      <c r="C355" s="29" t="s">
        <v>762</v>
      </c>
      <c r="D355" s="66">
        <v>42795</v>
      </c>
      <c r="E355" s="5">
        <v>10</v>
      </c>
      <c r="F355" s="66" t="s">
        <v>2</v>
      </c>
      <c r="G355" s="65" t="s">
        <v>0</v>
      </c>
      <c r="H355" s="80">
        <v>70000000</v>
      </c>
      <c r="I355" s="81">
        <v>70000000</v>
      </c>
      <c r="J355" s="63" t="s">
        <v>11</v>
      </c>
      <c r="K355" s="63" t="s">
        <v>11</v>
      </c>
      <c r="L355" s="64" t="s">
        <v>992</v>
      </c>
    </row>
    <row r="356" spans="2:12" ht="51.75" x14ac:dyDescent="0.25">
      <c r="B356" s="12">
        <v>80111600</v>
      </c>
      <c r="C356" s="33" t="s">
        <v>763</v>
      </c>
      <c r="D356" s="66">
        <v>42795</v>
      </c>
      <c r="E356" s="5">
        <v>10</v>
      </c>
      <c r="F356" s="66" t="s">
        <v>2</v>
      </c>
      <c r="G356" s="65" t="s">
        <v>0</v>
      </c>
      <c r="H356" s="80">
        <v>80000000</v>
      </c>
      <c r="I356" s="81">
        <v>80000000</v>
      </c>
      <c r="J356" s="63" t="s">
        <v>11</v>
      </c>
      <c r="K356" s="63" t="s">
        <v>11</v>
      </c>
      <c r="L356" s="64" t="s">
        <v>992</v>
      </c>
    </row>
    <row r="357" spans="2:12" ht="51" x14ac:dyDescent="0.25">
      <c r="B357" s="12">
        <v>80111600</v>
      </c>
      <c r="C357" s="29" t="s">
        <v>764</v>
      </c>
      <c r="D357" s="66">
        <v>42795</v>
      </c>
      <c r="E357" s="5">
        <v>10</v>
      </c>
      <c r="F357" s="66" t="s">
        <v>2</v>
      </c>
      <c r="G357" s="65" t="s">
        <v>0</v>
      </c>
      <c r="H357" s="80">
        <v>60000000</v>
      </c>
      <c r="I357" s="81">
        <v>60000000</v>
      </c>
      <c r="J357" s="63" t="s">
        <v>11</v>
      </c>
      <c r="K357" s="63" t="s">
        <v>11</v>
      </c>
      <c r="L357" s="64" t="s">
        <v>992</v>
      </c>
    </row>
    <row r="358" spans="2:12" ht="51.75" x14ac:dyDescent="0.25">
      <c r="B358" s="12">
        <v>80111600</v>
      </c>
      <c r="C358" s="33" t="s">
        <v>765</v>
      </c>
      <c r="D358" s="66">
        <v>42795</v>
      </c>
      <c r="E358" s="5">
        <v>10</v>
      </c>
      <c r="F358" s="66" t="s">
        <v>2</v>
      </c>
      <c r="G358" s="65" t="s">
        <v>0</v>
      </c>
      <c r="H358" s="80">
        <v>34500000</v>
      </c>
      <c r="I358" s="81">
        <v>34500000</v>
      </c>
      <c r="J358" s="63" t="s">
        <v>11</v>
      </c>
      <c r="K358" s="63" t="s">
        <v>11</v>
      </c>
      <c r="L358" s="64" t="s">
        <v>992</v>
      </c>
    </row>
    <row r="359" spans="2:12" ht="51" x14ac:dyDescent="0.25">
      <c r="B359" s="12">
        <v>80111600</v>
      </c>
      <c r="C359" s="29" t="s">
        <v>739</v>
      </c>
      <c r="D359" s="66">
        <v>42795</v>
      </c>
      <c r="E359" s="5">
        <v>10</v>
      </c>
      <c r="F359" s="66" t="s">
        <v>2</v>
      </c>
      <c r="G359" s="65" t="s">
        <v>0</v>
      </c>
      <c r="H359" s="80">
        <v>40000000</v>
      </c>
      <c r="I359" s="81">
        <v>40000000</v>
      </c>
      <c r="J359" s="63" t="s">
        <v>11</v>
      </c>
      <c r="K359" s="63" t="s">
        <v>11</v>
      </c>
      <c r="L359" s="64" t="s">
        <v>992</v>
      </c>
    </row>
    <row r="360" spans="2:12" ht="51" x14ac:dyDescent="0.25">
      <c r="B360" s="12">
        <v>80111600</v>
      </c>
      <c r="C360" s="29" t="s">
        <v>739</v>
      </c>
      <c r="D360" s="66">
        <v>42795</v>
      </c>
      <c r="E360" s="5">
        <v>10</v>
      </c>
      <c r="F360" s="66" t="s">
        <v>2</v>
      </c>
      <c r="G360" s="65" t="s">
        <v>0</v>
      </c>
      <c r="H360" s="80">
        <v>40000000</v>
      </c>
      <c r="I360" s="81">
        <v>40000000</v>
      </c>
      <c r="J360" s="63" t="s">
        <v>11</v>
      </c>
      <c r="K360" s="63" t="s">
        <v>11</v>
      </c>
      <c r="L360" s="64" t="s">
        <v>992</v>
      </c>
    </row>
    <row r="361" spans="2:12" ht="64.5" x14ac:dyDescent="0.25">
      <c r="B361" s="12">
        <v>80111600</v>
      </c>
      <c r="C361" s="33" t="s">
        <v>766</v>
      </c>
      <c r="D361" s="66">
        <v>42795</v>
      </c>
      <c r="E361" s="5">
        <v>10</v>
      </c>
      <c r="F361" s="66" t="s">
        <v>2</v>
      </c>
      <c r="G361" s="65" t="s">
        <v>0</v>
      </c>
      <c r="H361" s="80">
        <v>60000000</v>
      </c>
      <c r="I361" s="81">
        <v>60000000</v>
      </c>
      <c r="J361" s="63" t="s">
        <v>11</v>
      </c>
      <c r="K361" s="63" t="s">
        <v>11</v>
      </c>
      <c r="L361" s="64" t="s">
        <v>992</v>
      </c>
    </row>
    <row r="362" spans="2:12" ht="51.75" x14ac:dyDescent="0.25">
      <c r="B362" s="12">
        <v>80111600</v>
      </c>
      <c r="C362" s="33" t="s">
        <v>767</v>
      </c>
      <c r="D362" s="66">
        <v>42795</v>
      </c>
      <c r="E362" s="5">
        <v>10</v>
      </c>
      <c r="F362" s="66" t="s">
        <v>2</v>
      </c>
      <c r="G362" s="65" t="s">
        <v>0</v>
      </c>
      <c r="H362" s="80">
        <v>70000000</v>
      </c>
      <c r="I362" s="81">
        <v>70000000</v>
      </c>
      <c r="J362" s="63" t="s">
        <v>11</v>
      </c>
      <c r="K362" s="63" t="s">
        <v>11</v>
      </c>
      <c r="L362" s="64" t="s">
        <v>992</v>
      </c>
    </row>
    <row r="363" spans="2:12" ht="38.25" x14ac:dyDescent="0.25">
      <c r="B363" s="12">
        <v>80111600</v>
      </c>
      <c r="C363" s="35" t="s">
        <v>768</v>
      </c>
      <c r="D363" s="66">
        <v>42795</v>
      </c>
      <c r="E363" s="5">
        <v>10</v>
      </c>
      <c r="F363" s="66" t="s">
        <v>2</v>
      </c>
      <c r="G363" s="65" t="s">
        <v>0</v>
      </c>
      <c r="H363" s="80">
        <v>32300000</v>
      </c>
      <c r="I363" s="81">
        <v>32300000</v>
      </c>
      <c r="J363" s="63" t="s">
        <v>11</v>
      </c>
      <c r="K363" s="63" t="s">
        <v>11</v>
      </c>
      <c r="L363" s="64" t="s">
        <v>992</v>
      </c>
    </row>
    <row r="364" spans="2:12" ht="60" x14ac:dyDescent="0.25">
      <c r="B364" s="12">
        <v>80111600</v>
      </c>
      <c r="C364" s="36" t="s">
        <v>769</v>
      </c>
      <c r="D364" s="66">
        <v>42795</v>
      </c>
      <c r="E364" s="5">
        <v>10</v>
      </c>
      <c r="F364" s="66" t="s">
        <v>2</v>
      </c>
      <c r="G364" s="65" t="s">
        <v>0</v>
      </c>
      <c r="H364" s="80">
        <v>17000000</v>
      </c>
      <c r="I364" s="81">
        <v>17000000</v>
      </c>
      <c r="J364" s="63" t="s">
        <v>11</v>
      </c>
      <c r="K364" s="63" t="s">
        <v>11</v>
      </c>
      <c r="L364" s="64" t="s">
        <v>992</v>
      </c>
    </row>
    <row r="365" spans="2:12" ht="51" x14ac:dyDescent="0.25">
      <c r="B365" s="12">
        <v>80111600</v>
      </c>
      <c r="C365" s="34" t="s">
        <v>752</v>
      </c>
      <c r="D365" s="66">
        <v>42795</v>
      </c>
      <c r="E365" s="5">
        <v>10</v>
      </c>
      <c r="F365" s="66" t="s">
        <v>2</v>
      </c>
      <c r="G365" s="65" t="s">
        <v>0</v>
      </c>
      <c r="H365" s="80">
        <v>55000000</v>
      </c>
      <c r="I365" s="81">
        <v>55000000</v>
      </c>
      <c r="J365" s="63" t="s">
        <v>11</v>
      </c>
      <c r="K365" s="63" t="s">
        <v>11</v>
      </c>
      <c r="L365" s="64" t="s">
        <v>992</v>
      </c>
    </row>
    <row r="366" spans="2:12" ht="60" x14ac:dyDescent="0.25">
      <c r="B366" s="12">
        <v>80111600</v>
      </c>
      <c r="C366" s="36" t="s">
        <v>770</v>
      </c>
      <c r="D366" s="66">
        <v>42795</v>
      </c>
      <c r="E366" s="5">
        <v>10</v>
      </c>
      <c r="F366" s="66" t="s">
        <v>2</v>
      </c>
      <c r="G366" s="65" t="s">
        <v>0</v>
      </c>
      <c r="H366" s="80">
        <v>17000000</v>
      </c>
      <c r="I366" s="81">
        <v>17000000</v>
      </c>
      <c r="J366" s="63" t="s">
        <v>11</v>
      </c>
      <c r="K366" s="63" t="s">
        <v>11</v>
      </c>
      <c r="L366" s="64" t="s">
        <v>992</v>
      </c>
    </row>
    <row r="367" spans="2:12" ht="51.75" x14ac:dyDescent="0.25">
      <c r="B367" s="12">
        <v>80111600</v>
      </c>
      <c r="C367" s="33" t="s">
        <v>752</v>
      </c>
      <c r="D367" s="66">
        <v>42795</v>
      </c>
      <c r="E367" s="5">
        <v>10</v>
      </c>
      <c r="F367" s="66" t="s">
        <v>2</v>
      </c>
      <c r="G367" s="65" t="s">
        <v>0</v>
      </c>
      <c r="H367" s="80">
        <v>55000000</v>
      </c>
      <c r="I367" s="81">
        <v>55000000</v>
      </c>
      <c r="J367" s="63" t="s">
        <v>11</v>
      </c>
      <c r="K367" s="63" t="s">
        <v>11</v>
      </c>
      <c r="L367" s="64" t="s">
        <v>992</v>
      </c>
    </row>
    <row r="368" spans="2:12" ht="63.75" x14ac:dyDescent="0.25">
      <c r="B368" s="12">
        <v>80111600</v>
      </c>
      <c r="C368" s="29" t="s">
        <v>771</v>
      </c>
      <c r="D368" s="66">
        <v>42767</v>
      </c>
      <c r="E368" s="5">
        <v>11</v>
      </c>
      <c r="F368" s="66" t="s">
        <v>2</v>
      </c>
      <c r="G368" s="65" t="s">
        <v>0</v>
      </c>
      <c r="H368" s="80">
        <v>77000000</v>
      </c>
      <c r="I368" s="81">
        <v>77000000</v>
      </c>
      <c r="J368" s="63" t="s">
        <v>11</v>
      </c>
      <c r="K368" s="63" t="s">
        <v>11</v>
      </c>
      <c r="L368" s="64" t="s">
        <v>992</v>
      </c>
    </row>
    <row r="369" spans="2:12" ht="51.75" x14ac:dyDescent="0.25">
      <c r="B369" s="12">
        <v>80111600</v>
      </c>
      <c r="C369" s="33" t="s">
        <v>767</v>
      </c>
      <c r="D369" s="66">
        <v>42795</v>
      </c>
      <c r="E369" s="5">
        <v>10</v>
      </c>
      <c r="F369" s="66" t="s">
        <v>2</v>
      </c>
      <c r="G369" s="65" t="s">
        <v>0</v>
      </c>
      <c r="H369" s="80">
        <v>44000000</v>
      </c>
      <c r="I369" s="81">
        <v>44000000</v>
      </c>
      <c r="J369" s="63" t="s">
        <v>11</v>
      </c>
      <c r="K369" s="63" t="s">
        <v>11</v>
      </c>
      <c r="L369" s="64" t="s">
        <v>992</v>
      </c>
    </row>
    <row r="370" spans="2:12" ht="38.25" x14ac:dyDescent="0.25">
      <c r="B370" s="12">
        <v>80111600</v>
      </c>
      <c r="C370" s="29" t="s">
        <v>772</v>
      </c>
      <c r="D370" s="66">
        <v>42795</v>
      </c>
      <c r="E370" s="5">
        <v>10</v>
      </c>
      <c r="F370" s="66" t="s">
        <v>2</v>
      </c>
      <c r="G370" s="65" t="s">
        <v>0</v>
      </c>
      <c r="H370" s="80">
        <v>80000000</v>
      </c>
      <c r="I370" s="81">
        <v>80000000</v>
      </c>
      <c r="J370" s="63" t="s">
        <v>11</v>
      </c>
      <c r="K370" s="63" t="s">
        <v>11</v>
      </c>
      <c r="L370" s="64" t="s">
        <v>992</v>
      </c>
    </row>
    <row r="371" spans="2:12" ht="51.75" x14ac:dyDescent="0.25">
      <c r="B371" s="12">
        <v>80111600</v>
      </c>
      <c r="C371" s="33" t="s">
        <v>767</v>
      </c>
      <c r="D371" s="66">
        <v>42795</v>
      </c>
      <c r="E371" s="5">
        <v>10</v>
      </c>
      <c r="F371" s="66" t="s">
        <v>2</v>
      </c>
      <c r="G371" s="65" t="s">
        <v>0</v>
      </c>
      <c r="H371" s="80">
        <v>55000000</v>
      </c>
      <c r="I371" s="81">
        <v>55000000</v>
      </c>
      <c r="J371" s="63" t="s">
        <v>11</v>
      </c>
      <c r="K371" s="63" t="s">
        <v>11</v>
      </c>
      <c r="L371" s="64" t="s">
        <v>992</v>
      </c>
    </row>
    <row r="372" spans="2:12" ht="51.75" x14ac:dyDescent="0.25">
      <c r="B372" s="12">
        <v>80111600</v>
      </c>
      <c r="C372" s="33" t="s">
        <v>739</v>
      </c>
      <c r="D372" s="66">
        <v>42795</v>
      </c>
      <c r="E372" s="5">
        <v>10</v>
      </c>
      <c r="F372" s="66" t="s">
        <v>2</v>
      </c>
      <c r="G372" s="65" t="s">
        <v>0</v>
      </c>
      <c r="H372" s="80">
        <v>34500000</v>
      </c>
      <c r="I372" s="81">
        <v>34500000</v>
      </c>
      <c r="J372" s="63" t="s">
        <v>11</v>
      </c>
      <c r="K372" s="63" t="s">
        <v>11</v>
      </c>
      <c r="L372" s="64" t="s">
        <v>992</v>
      </c>
    </row>
    <row r="373" spans="2:12" ht="38.25" x14ac:dyDescent="0.25">
      <c r="B373" s="12">
        <v>80111600</v>
      </c>
      <c r="C373" s="29" t="s">
        <v>773</v>
      </c>
      <c r="D373" s="66">
        <v>42795</v>
      </c>
      <c r="E373" s="5">
        <v>10</v>
      </c>
      <c r="F373" s="66" t="s">
        <v>2</v>
      </c>
      <c r="G373" s="65" t="s">
        <v>0</v>
      </c>
      <c r="H373" s="80">
        <v>105000000</v>
      </c>
      <c r="I373" s="81">
        <v>105000000</v>
      </c>
      <c r="J373" s="63" t="s">
        <v>11</v>
      </c>
      <c r="K373" s="63" t="s">
        <v>11</v>
      </c>
      <c r="L373" s="64" t="s">
        <v>992</v>
      </c>
    </row>
    <row r="374" spans="2:12" ht="34.5" x14ac:dyDescent="0.25">
      <c r="B374" s="12">
        <v>80111600</v>
      </c>
      <c r="C374" s="30" t="s">
        <v>762</v>
      </c>
      <c r="D374" s="66">
        <v>42795</v>
      </c>
      <c r="E374" s="5">
        <v>10</v>
      </c>
      <c r="F374" s="66" t="s">
        <v>2</v>
      </c>
      <c r="G374" s="65" t="s">
        <v>0</v>
      </c>
      <c r="H374" s="80">
        <v>70000000</v>
      </c>
      <c r="I374" s="81">
        <v>70000000</v>
      </c>
      <c r="J374" s="63" t="s">
        <v>11</v>
      </c>
      <c r="K374" s="63" t="s">
        <v>11</v>
      </c>
      <c r="L374" s="64" t="s">
        <v>992</v>
      </c>
    </row>
    <row r="375" spans="2:12" ht="51" x14ac:dyDescent="0.25">
      <c r="B375" s="12">
        <v>80111600</v>
      </c>
      <c r="C375" s="28" t="s">
        <v>774</v>
      </c>
      <c r="D375" s="66">
        <v>42795</v>
      </c>
      <c r="E375" s="5">
        <v>6</v>
      </c>
      <c r="F375" s="66" t="s">
        <v>2</v>
      </c>
      <c r="G375" s="65" t="s">
        <v>0</v>
      </c>
      <c r="H375" s="80">
        <v>12000000</v>
      </c>
      <c r="I375" s="81">
        <v>12000000</v>
      </c>
      <c r="J375" s="63" t="s">
        <v>11</v>
      </c>
      <c r="K375" s="63" t="s">
        <v>11</v>
      </c>
      <c r="L375" s="64" t="s">
        <v>992</v>
      </c>
    </row>
    <row r="376" spans="2:12" ht="77.25" x14ac:dyDescent="0.25">
      <c r="B376" s="12">
        <v>80111600</v>
      </c>
      <c r="C376" s="33" t="s">
        <v>775</v>
      </c>
      <c r="D376" s="66">
        <v>42795</v>
      </c>
      <c r="E376" s="5">
        <v>10</v>
      </c>
      <c r="F376" s="66" t="s">
        <v>2</v>
      </c>
      <c r="G376" s="65" t="s">
        <v>0</v>
      </c>
      <c r="H376" s="80">
        <v>34500000</v>
      </c>
      <c r="I376" s="81">
        <v>34500000</v>
      </c>
      <c r="J376" s="63" t="s">
        <v>11</v>
      </c>
      <c r="K376" s="63" t="s">
        <v>11</v>
      </c>
      <c r="L376" s="64" t="s">
        <v>992</v>
      </c>
    </row>
    <row r="377" spans="2:12" ht="76.5" x14ac:dyDescent="0.25">
      <c r="B377" s="12">
        <v>80111600</v>
      </c>
      <c r="C377" s="34" t="s">
        <v>775</v>
      </c>
      <c r="D377" s="66">
        <v>42795</v>
      </c>
      <c r="E377" s="5">
        <v>10</v>
      </c>
      <c r="F377" s="66" t="s">
        <v>2</v>
      </c>
      <c r="G377" s="65" t="s">
        <v>0</v>
      </c>
      <c r="H377" s="80">
        <v>34500000</v>
      </c>
      <c r="I377" s="81">
        <v>34500000</v>
      </c>
      <c r="J377" s="63" t="s">
        <v>11</v>
      </c>
      <c r="K377" s="63" t="s">
        <v>11</v>
      </c>
      <c r="L377" s="64" t="s">
        <v>992</v>
      </c>
    </row>
    <row r="378" spans="2:12" ht="51" x14ac:dyDescent="0.25">
      <c r="B378" s="12">
        <v>80111600</v>
      </c>
      <c r="C378" s="35" t="s">
        <v>753</v>
      </c>
      <c r="D378" s="66">
        <v>42795</v>
      </c>
      <c r="E378" s="5">
        <v>10</v>
      </c>
      <c r="F378" s="66" t="s">
        <v>2</v>
      </c>
      <c r="G378" s="65" t="s">
        <v>0</v>
      </c>
      <c r="H378" s="80">
        <v>13120000</v>
      </c>
      <c r="I378" s="81">
        <v>13120000</v>
      </c>
      <c r="J378" s="63" t="s">
        <v>11</v>
      </c>
      <c r="K378" s="63" t="s">
        <v>11</v>
      </c>
      <c r="L378" s="64" t="s">
        <v>992</v>
      </c>
    </row>
    <row r="379" spans="2:12" ht="39" x14ac:dyDescent="0.25">
      <c r="B379" s="12">
        <v>80111600</v>
      </c>
      <c r="C379" s="33" t="s">
        <v>776</v>
      </c>
      <c r="D379" s="66">
        <v>42795</v>
      </c>
      <c r="E379" s="5">
        <v>10</v>
      </c>
      <c r="F379" s="66" t="s">
        <v>2</v>
      </c>
      <c r="G379" s="65" t="s">
        <v>0</v>
      </c>
      <c r="H379" s="80">
        <v>55000000</v>
      </c>
      <c r="I379" s="81">
        <v>55000000</v>
      </c>
      <c r="J379" s="63" t="s">
        <v>11</v>
      </c>
      <c r="K379" s="63" t="s">
        <v>11</v>
      </c>
      <c r="L379" s="64" t="s">
        <v>992</v>
      </c>
    </row>
    <row r="380" spans="2:12" ht="63.75" x14ac:dyDescent="0.25">
      <c r="B380" s="12">
        <v>80111600</v>
      </c>
      <c r="C380" s="29" t="s">
        <v>777</v>
      </c>
      <c r="D380" s="66">
        <v>42767</v>
      </c>
      <c r="E380" s="5">
        <v>11</v>
      </c>
      <c r="F380" s="66" t="s">
        <v>2</v>
      </c>
      <c r="G380" s="65" t="s">
        <v>0</v>
      </c>
      <c r="H380" s="80">
        <v>32300000</v>
      </c>
      <c r="I380" s="81">
        <v>32300000</v>
      </c>
      <c r="J380" s="63" t="s">
        <v>11</v>
      </c>
      <c r="K380" s="63" t="s">
        <v>11</v>
      </c>
      <c r="L380" s="64" t="s">
        <v>992</v>
      </c>
    </row>
    <row r="381" spans="2:12" ht="38.25" x14ac:dyDescent="0.25">
      <c r="B381" s="12">
        <v>80111600</v>
      </c>
      <c r="C381" s="29" t="s">
        <v>778</v>
      </c>
      <c r="D381" s="66">
        <v>42767</v>
      </c>
      <c r="E381" s="5">
        <v>11</v>
      </c>
      <c r="F381" s="66" t="s">
        <v>2</v>
      </c>
      <c r="G381" s="65" t="s">
        <v>0</v>
      </c>
      <c r="H381" s="80">
        <v>15000000</v>
      </c>
      <c r="I381" s="81">
        <v>15000000</v>
      </c>
      <c r="J381" s="63" t="s">
        <v>11</v>
      </c>
      <c r="K381" s="63" t="s">
        <v>11</v>
      </c>
      <c r="L381" s="64" t="s">
        <v>992</v>
      </c>
    </row>
    <row r="382" spans="2:12" ht="36" customHeight="1" x14ac:dyDescent="0.25">
      <c r="B382" s="12">
        <v>80111600</v>
      </c>
      <c r="C382" s="29" t="s">
        <v>779</v>
      </c>
      <c r="D382" s="66">
        <v>42767</v>
      </c>
      <c r="E382" s="5">
        <v>11</v>
      </c>
      <c r="F382" s="66" t="s">
        <v>2</v>
      </c>
      <c r="G382" s="65" t="s">
        <v>0</v>
      </c>
      <c r="H382" s="80">
        <v>34500000</v>
      </c>
      <c r="I382" s="81">
        <v>34500000</v>
      </c>
      <c r="J382" s="63" t="s">
        <v>11</v>
      </c>
      <c r="K382" s="63" t="s">
        <v>11</v>
      </c>
      <c r="L382" s="64" t="s">
        <v>992</v>
      </c>
    </row>
    <row r="383" spans="2:12" ht="51" x14ac:dyDescent="0.25">
      <c r="B383" s="12">
        <v>80111600</v>
      </c>
      <c r="C383" s="29" t="s">
        <v>780</v>
      </c>
      <c r="D383" s="66">
        <v>42767</v>
      </c>
      <c r="E383" s="5">
        <v>11</v>
      </c>
      <c r="F383" s="66" t="s">
        <v>2</v>
      </c>
      <c r="G383" s="65" t="s">
        <v>0</v>
      </c>
      <c r="H383" s="80">
        <v>18870000</v>
      </c>
      <c r="I383" s="81">
        <v>18870000</v>
      </c>
      <c r="J383" s="63" t="s">
        <v>11</v>
      </c>
      <c r="K383" s="63" t="s">
        <v>11</v>
      </c>
      <c r="L383" s="64" t="s">
        <v>992</v>
      </c>
    </row>
    <row r="384" spans="2:12" ht="38.25" x14ac:dyDescent="0.25">
      <c r="B384" s="12">
        <v>80111600</v>
      </c>
      <c r="C384" s="29" t="s">
        <v>781</v>
      </c>
      <c r="D384" s="66">
        <v>42767</v>
      </c>
      <c r="E384" s="5">
        <v>11</v>
      </c>
      <c r="F384" s="66" t="s">
        <v>2</v>
      </c>
      <c r="G384" s="65" t="s">
        <v>0</v>
      </c>
      <c r="H384" s="80">
        <v>22000000</v>
      </c>
      <c r="I384" s="81">
        <v>22000000</v>
      </c>
      <c r="J384" s="63" t="s">
        <v>11</v>
      </c>
      <c r="K384" s="63" t="s">
        <v>11</v>
      </c>
      <c r="L384" s="64" t="s">
        <v>992</v>
      </c>
    </row>
    <row r="385" spans="1:12" ht="38.25" x14ac:dyDescent="0.25">
      <c r="B385" s="12">
        <v>80111600</v>
      </c>
      <c r="C385" s="29" t="s">
        <v>782</v>
      </c>
      <c r="D385" s="66">
        <v>42767</v>
      </c>
      <c r="E385" s="5">
        <v>11</v>
      </c>
      <c r="F385" s="66" t="s">
        <v>2</v>
      </c>
      <c r="G385" s="65" t="s">
        <v>0</v>
      </c>
      <c r="H385" s="80">
        <v>60000000</v>
      </c>
      <c r="I385" s="81">
        <v>60000000</v>
      </c>
      <c r="J385" s="63" t="s">
        <v>11</v>
      </c>
      <c r="K385" s="63" t="s">
        <v>11</v>
      </c>
      <c r="L385" s="64" t="s">
        <v>992</v>
      </c>
    </row>
    <row r="386" spans="1:12" ht="51" x14ac:dyDescent="0.25">
      <c r="B386" s="12">
        <v>80111600</v>
      </c>
      <c r="C386" s="29" t="s">
        <v>783</v>
      </c>
      <c r="D386" s="66">
        <v>42767</v>
      </c>
      <c r="E386" s="5">
        <v>11</v>
      </c>
      <c r="F386" s="66" t="s">
        <v>2</v>
      </c>
      <c r="G386" s="65" t="s">
        <v>0</v>
      </c>
      <c r="H386" s="80">
        <v>35530000</v>
      </c>
      <c r="I386" s="81">
        <v>35530000</v>
      </c>
      <c r="J386" s="63" t="s">
        <v>11</v>
      </c>
      <c r="K386" s="63" t="s">
        <v>11</v>
      </c>
      <c r="L386" s="64" t="s">
        <v>992</v>
      </c>
    </row>
    <row r="387" spans="1:12" ht="38.25" x14ac:dyDescent="0.25">
      <c r="B387" s="12">
        <v>80111600</v>
      </c>
      <c r="C387" s="28" t="s">
        <v>784</v>
      </c>
      <c r="D387" s="66">
        <v>42795</v>
      </c>
      <c r="E387" s="5">
        <v>10</v>
      </c>
      <c r="F387" s="66" t="s">
        <v>2</v>
      </c>
      <c r="G387" s="65" t="s">
        <v>0</v>
      </c>
      <c r="H387" s="80">
        <v>24000000</v>
      </c>
      <c r="I387" s="81">
        <v>24000000</v>
      </c>
      <c r="J387" s="63" t="s">
        <v>11</v>
      </c>
      <c r="K387" s="63" t="s">
        <v>11</v>
      </c>
      <c r="L387" s="64" t="s">
        <v>992</v>
      </c>
    </row>
    <row r="388" spans="1:12" ht="51.75" x14ac:dyDescent="0.25">
      <c r="B388" s="12">
        <v>80111600</v>
      </c>
      <c r="C388" s="33" t="s">
        <v>753</v>
      </c>
      <c r="D388" s="66">
        <v>42795</v>
      </c>
      <c r="E388" s="5">
        <v>10</v>
      </c>
      <c r="F388" s="66" t="s">
        <v>2</v>
      </c>
      <c r="G388" s="65" t="s">
        <v>0</v>
      </c>
      <c r="H388" s="80">
        <v>24000000</v>
      </c>
      <c r="I388" s="81">
        <v>24000000</v>
      </c>
      <c r="J388" s="63" t="s">
        <v>11</v>
      </c>
      <c r="K388" s="63" t="s">
        <v>11</v>
      </c>
      <c r="L388" s="64" t="s">
        <v>992</v>
      </c>
    </row>
    <row r="389" spans="1:12" ht="51" x14ac:dyDescent="0.25">
      <c r="B389" s="12">
        <v>80111600</v>
      </c>
      <c r="C389" s="35" t="s">
        <v>765</v>
      </c>
      <c r="D389" s="66">
        <v>42795</v>
      </c>
      <c r="E389" s="5">
        <v>10</v>
      </c>
      <c r="F389" s="66" t="s">
        <v>2</v>
      </c>
      <c r="G389" s="65" t="s">
        <v>0</v>
      </c>
      <c r="H389" s="80">
        <v>40000000</v>
      </c>
      <c r="I389" s="81">
        <v>40000000</v>
      </c>
      <c r="J389" s="63" t="s">
        <v>11</v>
      </c>
      <c r="K389" s="63" t="s">
        <v>11</v>
      </c>
      <c r="L389" s="64" t="s">
        <v>992</v>
      </c>
    </row>
    <row r="390" spans="1:12" ht="76.5" x14ac:dyDescent="0.25">
      <c r="B390" s="12">
        <v>80111600</v>
      </c>
      <c r="C390" s="37" t="s">
        <v>785</v>
      </c>
      <c r="D390" s="66">
        <v>42795</v>
      </c>
      <c r="E390" s="5">
        <v>10</v>
      </c>
      <c r="F390" s="66" t="s">
        <v>2</v>
      </c>
      <c r="G390" s="65" t="s">
        <v>0</v>
      </c>
      <c r="H390" s="80">
        <v>51000000</v>
      </c>
      <c r="I390" s="81">
        <v>51000000</v>
      </c>
      <c r="J390" s="63" t="s">
        <v>11</v>
      </c>
      <c r="K390" s="63" t="s">
        <v>11</v>
      </c>
      <c r="L390" s="64" t="s">
        <v>992</v>
      </c>
    </row>
    <row r="391" spans="1:12" ht="51" x14ac:dyDescent="0.25">
      <c r="B391" s="12">
        <v>80111600</v>
      </c>
      <c r="C391" s="29" t="s">
        <v>786</v>
      </c>
      <c r="D391" s="66">
        <v>42795</v>
      </c>
      <c r="E391" s="5">
        <v>10</v>
      </c>
      <c r="F391" s="66" t="s">
        <v>2</v>
      </c>
      <c r="G391" s="65" t="s">
        <v>0</v>
      </c>
      <c r="H391" s="80">
        <v>7360</v>
      </c>
      <c r="I391" s="81">
        <v>7360</v>
      </c>
      <c r="J391" s="63" t="s">
        <v>11</v>
      </c>
      <c r="K391" s="63" t="s">
        <v>11</v>
      </c>
      <c r="L391" s="64" t="s">
        <v>992</v>
      </c>
    </row>
    <row r="392" spans="1:12" ht="51.75" x14ac:dyDescent="0.25">
      <c r="A392" s="76"/>
      <c r="B392" s="12">
        <v>80111600</v>
      </c>
      <c r="C392" s="33" t="s">
        <v>748</v>
      </c>
      <c r="D392" s="66">
        <v>42767</v>
      </c>
      <c r="E392" s="5">
        <v>11</v>
      </c>
      <c r="F392" s="66" t="s">
        <v>2</v>
      </c>
      <c r="G392" s="65" t="s">
        <v>0</v>
      </c>
      <c r="H392" s="80">
        <v>24000000</v>
      </c>
      <c r="I392" s="81">
        <v>24000000</v>
      </c>
      <c r="J392" s="63" t="s">
        <v>11</v>
      </c>
      <c r="K392" s="63" t="s">
        <v>11</v>
      </c>
      <c r="L392" s="64" t="s">
        <v>992</v>
      </c>
    </row>
    <row r="393" spans="1:12" ht="51" x14ac:dyDescent="0.25">
      <c r="B393" s="12">
        <v>80111600</v>
      </c>
      <c r="C393" s="29" t="s">
        <v>786</v>
      </c>
      <c r="D393" s="66">
        <v>42767</v>
      </c>
      <c r="E393" s="5">
        <v>11</v>
      </c>
      <c r="F393" s="66" t="s">
        <v>2</v>
      </c>
      <c r="G393" s="65" t="s">
        <v>0</v>
      </c>
      <c r="H393" s="80">
        <v>36300000</v>
      </c>
      <c r="I393" s="81">
        <v>36300000</v>
      </c>
      <c r="J393" s="63" t="s">
        <v>11</v>
      </c>
      <c r="K393" s="63" t="s">
        <v>11</v>
      </c>
      <c r="L393" s="64" t="s">
        <v>992</v>
      </c>
    </row>
    <row r="394" spans="1:12" ht="34.5" x14ac:dyDescent="0.25">
      <c r="B394" s="12">
        <v>80111600</v>
      </c>
      <c r="C394" s="29" t="s">
        <v>787</v>
      </c>
      <c r="D394" s="66">
        <v>42767</v>
      </c>
      <c r="E394" s="5">
        <v>115</v>
      </c>
      <c r="F394" s="66" t="s">
        <v>2</v>
      </c>
      <c r="G394" s="65" t="s">
        <v>0</v>
      </c>
      <c r="H394" s="80">
        <v>48899425</v>
      </c>
      <c r="I394" s="81">
        <v>48899425</v>
      </c>
      <c r="J394" s="63" t="s">
        <v>11</v>
      </c>
      <c r="K394" s="63" t="s">
        <v>11</v>
      </c>
      <c r="L394" s="64" t="s">
        <v>992</v>
      </c>
    </row>
    <row r="395" spans="1:12" ht="51" x14ac:dyDescent="0.25">
      <c r="B395" s="12">
        <v>80111600</v>
      </c>
      <c r="C395" s="29" t="s">
        <v>788</v>
      </c>
      <c r="D395" s="66">
        <v>42736</v>
      </c>
      <c r="E395" s="5">
        <v>113</v>
      </c>
      <c r="F395" s="66" t="s">
        <v>2</v>
      </c>
      <c r="G395" s="65" t="s">
        <v>0</v>
      </c>
      <c r="H395" s="80">
        <v>66000000</v>
      </c>
      <c r="I395" s="81">
        <v>66000000</v>
      </c>
      <c r="J395" s="63" t="s">
        <v>11</v>
      </c>
      <c r="K395" s="63" t="s">
        <v>11</v>
      </c>
      <c r="L395" s="64" t="s">
        <v>992</v>
      </c>
    </row>
    <row r="396" spans="1:12" ht="38.25" x14ac:dyDescent="0.25">
      <c r="B396" s="12">
        <v>80111600</v>
      </c>
      <c r="C396" s="29" t="s">
        <v>789</v>
      </c>
      <c r="D396" s="66">
        <v>42767</v>
      </c>
      <c r="E396" s="5">
        <v>11</v>
      </c>
      <c r="F396" s="66" t="s">
        <v>2</v>
      </c>
      <c r="G396" s="65" t="s">
        <v>0</v>
      </c>
      <c r="H396" s="80">
        <v>33000000</v>
      </c>
      <c r="I396" s="81">
        <v>33000000</v>
      </c>
      <c r="J396" s="63" t="s">
        <v>11</v>
      </c>
      <c r="K396" s="63" t="s">
        <v>11</v>
      </c>
      <c r="L396" s="64" t="s">
        <v>992</v>
      </c>
    </row>
    <row r="397" spans="1:12" ht="51" x14ac:dyDescent="0.25">
      <c r="B397" s="12">
        <v>80111600</v>
      </c>
      <c r="C397" s="27" t="s">
        <v>790</v>
      </c>
      <c r="D397" s="66">
        <v>42917</v>
      </c>
      <c r="E397" s="5">
        <v>6</v>
      </c>
      <c r="F397" s="66" t="s">
        <v>2</v>
      </c>
      <c r="G397" s="65" t="s">
        <v>0</v>
      </c>
      <c r="H397" s="80">
        <v>28050000</v>
      </c>
      <c r="I397" s="81">
        <v>28050000</v>
      </c>
      <c r="J397" s="63" t="s">
        <v>11</v>
      </c>
      <c r="K397" s="63" t="s">
        <v>11</v>
      </c>
      <c r="L397" s="64" t="s">
        <v>992</v>
      </c>
    </row>
    <row r="398" spans="1:12" ht="51" x14ac:dyDescent="0.25">
      <c r="B398" s="12">
        <v>80111600</v>
      </c>
      <c r="C398" s="27" t="s">
        <v>791</v>
      </c>
      <c r="D398" s="66">
        <v>42795</v>
      </c>
      <c r="E398" s="5">
        <v>10</v>
      </c>
      <c r="F398" s="66" t="s">
        <v>792</v>
      </c>
      <c r="G398" s="65" t="s">
        <v>0</v>
      </c>
      <c r="H398" s="80">
        <v>5559600</v>
      </c>
      <c r="I398" s="81">
        <v>5559600</v>
      </c>
      <c r="J398" s="63" t="s">
        <v>11</v>
      </c>
      <c r="K398" s="63" t="s">
        <v>11</v>
      </c>
      <c r="L398" s="64" t="s">
        <v>992</v>
      </c>
    </row>
    <row r="399" spans="1:12" ht="71.25" x14ac:dyDescent="0.25">
      <c r="B399" s="12">
        <v>80111600</v>
      </c>
      <c r="C399" s="38" t="s">
        <v>793</v>
      </c>
      <c r="D399" s="66">
        <v>42767</v>
      </c>
      <c r="E399" s="5">
        <v>11</v>
      </c>
      <c r="F399" s="66" t="s">
        <v>792</v>
      </c>
      <c r="G399" s="65" t="s">
        <v>0</v>
      </c>
      <c r="H399" s="80">
        <v>80000000</v>
      </c>
      <c r="I399" s="81">
        <v>80000000</v>
      </c>
      <c r="J399" s="63" t="s">
        <v>11</v>
      </c>
      <c r="K399" s="63" t="s">
        <v>11</v>
      </c>
      <c r="L399" s="64" t="s">
        <v>992</v>
      </c>
    </row>
    <row r="400" spans="1:12" ht="38.25" x14ac:dyDescent="0.25">
      <c r="B400" s="12">
        <v>80111600</v>
      </c>
      <c r="C400" s="28" t="s">
        <v>794</v>
      </c>
      <c r="D400" s="66">
        <v>42795</v>
      </c>
      <c r="E400" s="5">
        <v>10</v>
      </c>
      <c r="F400" s="66" t="s">
        <v>2</v>
      </c>
      <c r="G400" s="65" t="s">
        <v>0</v>
      </c>
      <c r="H400" s="80">
        <v>65000000</v>
      </c>
      <c r="I400" s="81">
        <v>65000000</v>
      </c>
      <c r="J400" s="63" t="s">
        <v>11</v>
      </c>
      <c r="K400" s="63" t="s">
        <v>11</v>
      </c>
      <c r="L400" s="64" t="s">
        <v>992</v>
      </c>
    </row>
    <row r="401" spans="2:12" ht="51.75" x14ac:dyDescent="0.25">
      <c r="B401" s="12">
        <v>80111600</v>
      </c>
      <c r="C401" s="33" t="s">
        <v>795</v>
      </c>
      <c r="D401" s="66">
        <v>42795</v>
      </c>
      <c r="E401" s="5">
        <v>10</v>
      </c>
      <c r="F401" s="66" t="s">
        <v>792</v>
      </c>
      <c r="G401" s="65" t="s">
        <v>0</v>
      </c>
      <c r="H401" s="80">
        <v>51000000</v>
      </c>
      <c r="I401" s="81">
        <v>51000000</v>
      </c>
      <c r="J401" s="63" t="s">
        <v>11</v>
      </c>
      <c r="K401" s="63" t="s">
        <v>11</v>
      </c>
      <c r="L401" s="64" t="s">
        <v>992</v>
      </c>
    </row>
    <row r="402" spans="2:12" ht="51" x14ac:dyDescent="0.25">
      <c r="B402" s="12">
        <v>82101600</v>
      </c>
      <c r="C402" s="28" t="s">
        <v>796</v>
      </c>
      <c r="D402" s="66">
        <v>42767</v>
      </c>
      <c r="E402" s="5">
        <v>11</v>
      </c>
      <c r="F402" s="66" t="s">
        <v>737</v>
      </c>
      <c r="G402" s="65" t="s">
        <v>0</v>
      </c>
      <c r="H402" s="80">
        <v>70000000</v>
      </c>
      <c r="I402" s="81">
        <v>70000000</v>
      </c>
      <c r="J402" s="63" t="s">
        <v>11</v>
      </c>
      <c r="K402" s="63" t="s">
        <v>11</v>
      </c>
      <c r="L402" s="64" t="s">
        <v>992</v>
      </c>
    </row>
    <row r="403" spans="2:12" ht="51" x14ac:dyDescent="0.25">
      <c r="B403" s="12">
        <v>82101600</v>
      </c>
      <c r="C403" s="28" t="s">
        <v>738</v>
      </c>
      <c r="D403" s="66">
        <v>43009</v>
      </c>
      <c r="E403" s="5">
        <v>4</v>
      </c>
      <c r="F403" s="66" t="s">
        <v>94</v>
      </c>
      <c r="G403" s="65" t="s">
        <v>0</v>
      </c>
      <c r="H403" s="80">
        <v>84356981</v>
      </c>
      <c r="I403" s="81">
        <v>84356981</v>
      </c>
      <c r="J403" s="63" t="s">
        <v>11</v>
      </c>
      <c r="K403" s="63" t="s">
        <v>11</v>
      </c>
      <c r="L403" s="64" t="s">
        <v>992</v>
      </c>
    </row>
    <row r="404" spans="2:12" ht="34.5" x14ac:dyDescent="0.25">
      <c r="B404" s="12">
        <v>80111600</v>
      </c>
      <c r="C404" s="29" t="s">
        <v>762</v>
      </c>
      <c r="D404" s="66">
        <v>42795</v>
      </c>
      <c r="E404" s="5">
        <v>11</v>
      </c>
      <c r="F404" s="66" t="s">
        <v>2</v>
      </c>
      <c r="G404" s="65" t="s">
        <v>0</v>
      </c>
      <c r="H404" s="80">
        <v>44000000</v>
      </c>
      <c r="I404" s="81">
        <v>44000000</v>
      </c>
      <c r="J404" s="63" t="s">
        <v>11</v>
      </c>
      <c r="K404" s="63" t="s">
        <v>11</v>
      </c>
      <c r="L404" s="64" t="s">
        <v>992</v>
      </c>
    </row>
    <row r="405" spans="2:12" ht="34.5" x14ac:dyDescent="0.25">
      <c r="B405" s="12">
        <v>80111600</v>
      </c>
      <c r="C405" s="29" t="s">
        <v>797</v>
      </c>
      <c r="D405" s="66">
        <v>42795</v>
      </c>
      <c r="E405" s="5">
        <v>10</v>
      </c>
      <c r="F405" s="66" t="s">
        <v>2</v>
      </c>
      <c r="G405" s="65" t="s">
        <v>0</v>
      </c>
      <c r="H405" s="80">
        <v>3070861</v>
      </c>
      <c r="I405" s="81">
        <v>3070861</v>
      </c>
      <c r="J405" s="63" t="s">
        <v>11</v>
      </c>
      <c r="K405" s="63" t="s">
        <v>11</v>
      </c>
      <c r="L405" s="64" t="s">
        <v>992</v>
      </c>
    </row>
    <row r="406" spans="2:12" ht="51.75" x14ac:dyDescent="0.25">
      <c r="B406" s="12">
        <v>80111600</v>
      </c>
      <c r="C406" s="33" t="s">
        <v>798</v>
      </c>
      <c r="D406" s="66">
        <v>42795</v>
      </c>
      <c r="E406" s="5">
        <v>10</v>
      </c>
      <c r="F406" s="66" t="s">
        <v>2</v>
      </c>
      <c r="G406" s="65" t="s">
        <v>0</v>
      </c>
      <c r="H406" s="80">
        <v>45600000</v>
      </c>
      <c r="I406" s="81">
        <v>45600000</v>
      </c>
      <c r="J406" s="63" t="s">
        <v>11</v>
      </c>
      <c r="K406" s="63" t="s">
        <v>11</v>
      </c>
      <c r="L406" s="64" t="s">
        <v>992</v>
      </c>
    </row>
    <row r="407" spans="2:12" ht="51" x14ac:dyDescent="0.25">
      <c r="B407" s="12">
        <v>80111600</v>
      </c>
      <c r="C407" s="27" t="s">
        <v>799</v>
      </c>
      <c r="D407" s="66">
        <v>42917</v>
      </c>
      <c r="E407" s="5">
        <v>10</v>
      </c>
      <c r="F407" s="66" t="s">
        <v>479</v>
      </c>
      <c r="G407" s="65" t="s">
        <v>0</v>
      </c>
      <c r="H407" s="80">
        <v>53550000</v>
      </c>
      <c r="I407" s="81">
        <v>53550000</v>
      </c>
      <c r="J407" s="63" t="s">
        <v>11</v>
      </c>
      <c r="K407" s="63" t="s">
        <v>11</v>
      </c>
      <c r="L407" s="64" t="s">
        <v>992</v>
      </c>
    </row>
    <row r="408" spans="2:12" ht="34.5" x14ac:dyDescent="0.25">
      <c r="B408" s="12">
        <v>80111600</v>
      </c>
      <c r="C408" s="29" t="s">
        <v>800</v>
      </c>
      <c r="D408" s="66">
        <v>42887</v>
      </c>
      <c r="E408" s="5">
        <v>7</v>
      </c>
      <c r="F408" s="66" t="s">
        <v>2</v>
      </c>
      <c r="G408" s="65" t="s">
        <v>0</v>
      </c>
      <c r="H408" s="80">
        <v>30800000</v>
      </c>
      <c r="I408" s="81">
        <v>30800000</v>
      </c>
      <c r="J408" s="63" t="s">
        <v>11</v>
      </c>
      <c r="K408" s="63" t="s">
        <v>11</v>
      </c>
      <c r="L408" s="64" t="s">
        <v>992</v>
      </c>
    </row>
    <row r="409" spans="2:12" ht="38.25" x14ac:dyDescent="0.25">
      <c r="B409" s="12">
        <v>80111600</v>
      </c>
      <c r="C409" s="35" t="s">
        <v>768</v>
      </c>
      <c r="D409" s="66">
        <v>42795</v>
      </c>
      <c r="E409" s="5">
        <v>10</v>
      </c>
      <c r="F409" s="66" t="s">
        <v>2</v>
      </c>
      <c r="G409" s="65" t="s">
        <v>0</v>
      </c>
      <c r="H409" s="80"/>
      <c r="I409" s="81"/>
      <c r="J409" s="63" t="s">
        <v>11</v>
      </c>
      <c r="K409" s="63" t="s">
        <v>11</v>
      </c>
      <c r="L409" s="64" t="s">
        <v>992</v>
      </c>
    </row>
    <row r="410" spans="2:12" ht="63.75" x14ac:dyDescent="0.25">
      <c r="B410" s="12">
        <v>80111600</v>
      </c>
      <c r="C410" s="27" t="s">
        <v>801</v>
      </c>
      <c r="D410" s="66">
        <v>42887</v>
      </c>
      <c r="E410" s="5">
        <v>7</v>
      </c>
      <c r="F410" s="66" t="s">
        <v>2</v>
      </c>
      <c r="G410" s="65" t="s">
        <v>0</v>
      </c>
      <c r="H410" s="80">
        <v>34230000</v>
      </c>
      <c r="I410" s="81">
        <v>34230000</v>
      </c>
      <c r="J410" s="63" t="s">
        <v>11</v>
      </c>
      <c r="K410" s="63" t="s">
        <v>11</v>
      </c>
      <c r="L410" s="64" t="s">
        <v>992</v>
      </c>
    </row>
    <row r="411" spans="2:12" ht="51" x14ac:dyDescent="0.25">
      <c r="B411" s="12">
        <v>80111600</v>
      </c>
      <c r="C411" s="29" t="s">
        <v>802</v>
      </c>
      <c r="D411" s="66">
        <v>42795</v>
      </c>
      <c r="E411" s="5">
        <v>7</v>
      </c>
      <c r="F411" s="66" t="s">
        <v>2</v>
      </c>
      <c r="G411" s="65" t="s">
        <v>0</v>
      </c>
      <c r="H411" s="80">
        <v>42000000</v>
      </c>
      <c r="I411" s="81">
        <v>42000000</v>
      </c>
      <c r="J411" s="63" t="s">
        <v>11</v>
      </c>
      <c r="K411" s="63" t="s">
        <v>11</v>
      </c>
      <c r="L411" s="64" t="s">
        <v>992</v>
      </c>
    </row>
    <row r="412" spans="2:12" ht="51" x14ac:dyDescent="0.25">
      <c r="B412" s="12">
        <v>80111600</v>
      </c>
      <c r="C412" s="29" t="s">
        <v>803</v>
      </c>
      <c r="D412" s="66">
        <v>42917</v>
      </c>
      <c r="E412" s="5">
        <v>6</v>
      </c>
      <c r="F412" s="66" t="s">
        <v>2</v>
      </c>
      <c r="G412" s="65" t="s">
        <v>0</v>
      </c>
      <c r="H412" s="80">
        <v>14400000</v>
      </c>
      <c r="I412" s="81">
        <v>14400000</v>
      </c>
      <c r="J412" s="63" t="s">
        <v>11</v>
      </c>
      <c r="K412" s="63" t="s">
        <v>11</v>
      </c>
      <c r="L412" s="64" t="s">
        <v>992</v>
      </c>
    </row>
    <row r="413" spans="2:12" ht="51" x14ac:dyDescent="0.25">
      <c r="B413" s="12">
        <v>80111600</v>
      </c>
      <c r="C413" s="29" t="s">
        <v>786</v>
      </c>
      <c r="D413" s="66">
        <v>42795</v>
      </c>
      <c r="E413" s="5">
        <v>10</v>
      </c>
      <c r="F413" s="66" t="s">
        <v>2</v>
      </c>
      <c r="G413" s="65" t="s">
        <v>0</v>
      </c>
      <c r="H413" s="80">
        <v>531313</v>
      </c>
      <c r="I413" s="81">
        <v>531313</v>
      </c>
      <c r="J413" s="63" t="s">
        <v>11</v>
      </c>
      <c r="K413" s="63" t="s">
        <v>11</v>
      </c>
      <c r="L413" s="64" t="s">
        <v>992</v>
      </c>
    </row>
    <row r="414" spans="2:12" ht="38.25" x14ac:dyDescent="0.25">
      <c r="B414" s="12">
        <v>82101600</v>
      </c>
      <c r="C414" s="27" t="s">
        <v>804</v>
      </c>
      <c r="D414" s="66">
        <v>42917</v>
      </c>
      <c r="E414" s="5">
        <v>1</v>
      </c>
      <c r="F414" s="66" t="s">
        <v>94</v>
      </c>
      <c r="G414" s="65" t="s">
        <v>0</v>
      </c>
      <c r="H414" s="80">
        <v>247920652</v>
      </c>
      <c r="I414" s="81">
        <v>247920652</v>
      </c>
      <c r="J414" s="63" t="s">
        <v>11</v>
      </c>
      <c r="K414" s="63" t="s">
        <v>11</v>
      </c>
      <c r="L414" s="64" t="s">
        <v>992</v>
      </c>
    </row>
    <row r="415" spans="2:12" ht="34.5" x14ac:dyDescent="0.25">
      <c r="B415" s="12">
        <v>80111600</v>
      </c>
      <c r="C415" s="29" t="s">
        <v>805</v>
      </c>
      <c r="D415" s="66">
        <v>42795</v>
      </c>
      <c r="E415" s="5">
        <v>10</v>
      </c>
      <c r="F415" s="66" t="s">
        <v>2</v>
      </c>
      <c r="G415" s="65" t="s">
        <v>0</v>
      </c>
      <c r="H415" s="80">
        <v>55853783</v>
      </c>
      <c r="I415" s="81">
        <v>55853783</v>
      </c>
      <c r="J415" s="63" t="s">
        <v>11</v>
      </c>
      <c r="K415" s="63" t="s">
        <v>11</v>
      </c>
      <c r="L415" s="64" t="s">
        <v>992</v>
      </c>
    </row>
    <row r="416" spans="2:12" ht="34.5" x14ac:dyDescent="0.25">
      <c r="B416" s="12">
        <v>84131509</v>
      </c>
      <c r="C416" s="27" t="s">
        <v>806</v>
      </c>
      <c r="D416" s="66"/>
      <c r="E416" s="5"/>
      <c r="F416" s="66" t="s">
        <v>792</v>
      </c>
      <c r="G416" s="65" t="s">
        <v>0</v>
      </c>
      <c r="H416" s="80"/>
      <c r="I416" s="81"/>
      <c r="J416" s="63" t="s">
        <v>11</v>
      </c>
      <c r="K416" s="63" t="s">
        <v>11</v>
      </c>
      <c r="L416" s="64" t="s">
        <v>992</v>
      </c>
    </row>
    <row r="417" spans="2:12" ht="39" x14ac:dyDescent="0.25">
      <c r="B417" s="12">
        <v>80111600</v>
      </c>
      <c r="C417" s="33" t="s">
        <v>807</v>
      </c>
      <c r="D417" s="66">
        <v>42917</v>
      </c>
      <c r="E417" s="5">
        <v>6</v>
      </c>
      <c r="F417" s="66" t="s">
        <v>2</v>
      </c>
      <c r="G417" s="65" t="s">
        <v>0</v>
      </c>
      <c r="H417" s="80">
        <v>6000000</v>
      </c>
      <c r="I417" s="81">
        <v>6000000</v>
      </c>
      <c r="J417" s="63" t="s">
        <v>11</v>
      </c>
      <c r="K417" s="63" t="s">
        <v>11</v>
      </c>
      <c r="L417" s="64" t="s">
        <v>992</v>
      </c>
    </row>
    <row r="418" spans="2:12" ht="39" x14ac:dyDescent="0.25">
      <c r="B418" s="12">
        <v>80111600</v>
      </c>
      <c r="C418" s="33" t="s">
        <v>808</v>
      </c>
      <c r="D418" s="66">
        <v>42917</v>
      </c>
      <c r="E418" s="5">
        <v>6</v>
      </c>
      <c r="F418" s="66" t="s">
        <v>2</v>
      </c>
      <c r="G418" s="65" t="s">
        <v>0</v>
      </c>
      <c r="H418" s="80">
        <v>7579500</v>
      </c>
      <c r="I418" s="81">
        <v>7579500</v>
      </c>
      <c r="J418" s="63" t="s">
        <v>11</v>
      </c>
      <c r="K418" s="63" t="s">
        <v>11</v>
      </c>
      <c r="L418" s="64" t="s">
        <v>992</v>
      </c>
    </row>
    <row r="419" spans="2:12" ht="38.25" x14ac:dyDescent="0.25">
      <c r="B419" s="12">
        <v>80111600</v>
      </c>
      <c r="C419" s="27" t="s">
        <v>809</v>
      </c>
      <c r="D419" s="66">
        <v>42917</v>
      </c>
      <c r="E419" s="5">
        <v>6</v>
      </c>
      <c r="F419" s="66" t="s">
        <v>2</v>
      </c>
      <c r="G419" s="65" t="s">
        <v>0</v>
      </c>
      <c r="H419" s="80">
        <v>17226667</v>
      </c>
      <c r="I419" s="81">
        <v>17226667</v>
      </c>
      <c r="J419" s="63" t="s">
        <v>11</v>
      </c>
      <c r="K419" s="63" t="s">
        <v>11</v>
      </c>
      <c r="L419" s="64" t="s">
        <v>992</v>
      </c>
    </row>
    <row r="420" spans="2:12" ht="63.75" x14ac:dyDescent="0.25">
      <c r="B420" s="12">
        <v>84131501</v>
      </c>
      <c r="C420" s="29" t="s">
        <v>810</v>
      </c>
      <c r="D420" s="66">
        <v>42917</v>
      </c>
      <c r="E420" s="5">
        <v>1</v>
      </c>
      <c r="F420" s="66" t="s">
        <v>2</v>
      </c>
      <c r="G420" s="65" t="s">
        <v>0</v>
      </c>
      <c r="H420" s="80">
        <v>16234344</v>
      </c>
      <c r="I420" s="81">
        <v>16234344</v>
      </c>
      <c r="J420" s="63" t="s">
        <v>11</v>
      </c>
      <c r="K420" s="63" t="s">
        <v>11</v>
      </c>
      <c r="L420" s="64" t="s">
        <v>992</v>
      </c>
    </row>
    <row r="421" spans="2:12" ht="51" x14ac:dyDescent="0.25">
      <c r="B421" s="12">
        <v>80111600</v>
      </c>
      <c r="C421" s="27" t="s">
        <v>811</v>
      </c>
      <c r="D421" s="66">
        <v>42917</v>
      </c>
      <c r="E421" s="5">
        <v>5</v>
      </c>
      <c r="F421" s="66" t="s">
        <v>2</v>
      </c>
      <c r="G421" s="65" t="s">
        <v>0</v>
      </c>
      <c r="H421" s="80">
        <v>20000000</v>
      </c>
      <c r="I421" s="81">
        <v>20000000</v>
      </c>
      <c r="J421" s="63" t="s">
        <v>11</v>
      </c>
      <c r="K421" s="63" t="s">
        <v>11</v>
      </c>
      <c r="L421" s="64" t="s">
        <v>992</v>
      </c>
    </row>
    <row r="422" spans="2:12" ht="51" x14ac:dyDescent="0.25">
      <c r="B422" s="12">
        <v>80111600</v>
      </c>
      <c r="C422" s="27" t="s">
        <v>812</v>
      </c>
      <c r="D422" s="66">
        <v>42917</v>
      </c>
      <c r="E422" s="5">
        <v>5</v>
      </c>
      <c r="F422" s="66" t="s">
        <v>2</v>
      </c>
      <c r="G422" s="65" t="s">
        <v>0</v>
      </c>
      <c r="H422" s="80">
        <v>5066667</v>
      </c>
      <c r="I422" s="81">
        <v>5066667</v>
      </c>
      <c r="J422" s="63" t="s">
        <v>11</v>
      </c>
      <c r="K422" s="63" t="s">
        <v>11</v>
      </c>
      <c r="L422" s="64" t="s">
        <v>992</v>
      </c>
    </row>
    <row r="423" spans="2:12" ht="34.5" x14ac:dyDescent="0.25">
      <c r="B423" s="12">
        <v>80131802</v>
      </c>
      <c r="C423" s="27" t="s">
        <v>813</v>
      </c>
      <c r="D423" s="66">
        <v>42948</v>
      </c>
      <c r="E423" s="5">
        <v>4</v>
      </c>
      <c r="F423" s="66" t="s">
        <v>218</v>
      </c>
      <c r="G423" s="65" t="s">
        <v>0</v>
      </c>
      <c r="H423" s="80">
        <v>40000000</v>
      </c>
      <c r="I423" s="81">
        <v>40000000</v>
      </c>
      <c r="J423" s="63" t="s">
        <v>11</v>
      </c>
      <c r="K423" s="63" t="s">
        <v>11</v>
      </c>
      <c r="L423" s="64" t="s">
        <v>992</v>
      </c>
    </row>
    <row r="424" spans="2:12" ht="51" x14ac:dyDescent="0.25">
      <c r="B424" s="12">
        <v>80111600</v>
      </c>
      <c r="C424" s="29" t="s">
        <v>814</v>
      </c>
      <c r="D424" s="66">
        <v>42979</v>
      </c>
      <c r="E424" s="5">
        <v>4</v>
      </c>
      <c r="F424" s="66" t="s">
        <v>2</v>
      </c>
      <c r="G424" s="65" t="s">
        <v>0</v>
      </c>
      <c r="H424" s="80">
        <v>22000000</v>
      </c>
      <c r="I424" s="81">
        <v>22000000</v>
      </c>
      <c r="J424" s="63" t="s">
        <v>11</v>
      </c>
      <c r="K424" s="63" t="s">
        <v>11</v>
      </c>
      <c r="L424" s="64" t="s">
        <v>992</v>
      </c>
    </row>
    <row r="425" spans="2:12" ht="51" x14ac:dyDescent="0.25">
      <c r="B425" s="12">
        <v>80111600</v>
      </c>
      <c r="C425" s="29" t="s">
        <v>780</v>
      </c>
      <c r="D425" s="66">
        <v>42948</v>
      </c>
      <c r="E425" s="5">
        <v>4</v>
      </c>
      <c r="F425" s="66" t="s">
        <v>2</v>
      </c>
      <c r="G425" s="65" t="s">
        <v>0</v>
      </c>
      <c r="H425" s="80">
        <v>22950000</v>
      </c>
      <c r="I425" s="81">
        <v>22950000</v>
      </c>
      <c r="J425" s="63" t="s">
        <v>11</v>
      </c>
      <c r="K425" s="63" t="s">
        <v>11</v>
      </c>
      <c r="L425" s="64" t="s">
        <v>992</v>
      </c>
    </row>
    <row r="426" spans="2:12" ht="64.5" x14ac:dyDescent="0.25">
      <c r="B426" s="12">
        <v>80111600</v>
      </c>
      <c r="C426" s="33" t="s">
        <v>815</v>
      </c>
      <c r="D426" s="66">
        <v>42948</v>
      </c>
      <c r="E426" s="5">
        <v>45</v>
      </c>
      <c r="F426" s="66" t="s">
        <v>2</v>
      </c>
      <c r="G426" s="65" t="s">
        <v>0</v>
      </c>
      <c r="H426" s="80">
        <v>27225000</v>
      </c>
      <c r="I426" s="81">
        <v>27225000</v>
      </c>
      <c r="J426" s="63" t="s">
        <v>11</v>
      </c>
      <c r="K426" s="63" t="s">
        <v>11</v>
      </c>
      <c r="L426" s="64" t="s">
        <v>992</v>
      </c>
    </row>
    <row r="427" spans="2:12" ht="38.25" x14ac:dyDescent="0.25">
      <c r="B427" s="12">
        <v>80111600</v>
      </c>
      <c r="C427" s="39" t="s">
        <v>816</v>
      </c>
      <c r="D427" s="66">
        <v>42795</v>
      </c>
      <c r="E427" s="5">
        <v>10</v>
      </c>
      <c r="F427" s="66" t="s">
        <v>2</v>
      </c>
      <c r="G427" s="65" t="s">
        <v>0</v>
      </c>
      <c r="H427" s="80">
        <v>32000000</v>
      </c>
      <c r="I427" s="81">
        <v>32000000</v>
      </c>
      <c r="J427" s="63" t="s">
        <v>11</v>
      </c>
      <c r="K427" s="63" t="s">
        <v>11</v>
      </c>
      <c r="L427" s="64" t="s">
        <v>992</v>
      </c>
    </row>
    <row r="428" spans="2:12" ht="60" x14ac:dyDescent="0.25">
      <c r="B428" s="12">
        <v>72101500</v>
      </c>
      <c r="C428" s="40" t="s">
        <v>817</v>
      </c>
      <c r="D428" s="66">
        <v>43006</v>
      </c>
      <c r="E428" s="5">
        <v>2</v>
      </c>
      <c r="F428" s="66" t="s">
        <v>737</v>
      </c>
      <c r="G428" s="65" t="s">
        <v>0</v>
      </c>
      <c r="H428" s="80">
        <v>52976572</v>
      </c>
      <c r="I428" s="81">
        <v>52976572</v>
      </c>
      <c r="J428" s="63" t="s">
        <v>11</v>
      </c>
      <c r="K428" s="63" t="s">
        <v>11</v>
      </c>
      <c r="L428" s="64" t="s">
        <v>992</v>
      </c>
    </row>
    <row r="429" spans="2:12" ht="45" x14ac:dyDescent="0.25">
      <c r="B429" s="12">
        <v>80111600</v>
      </c>
      <c r="C429" s="40" t="s">
        <v>818</v>
      </c>
      <c r="D429" s="66">
        <v>43006</v>
      </c>
      <c r="E429" s="5">
        <v>3</v>
      </c>
      <c r="F429" s="66" t="s">
        <v>2</v>
      </c>
      <c r="G429" s="65" t="s">
        <v>0</v>
      </c>
      <c r="H429" s="80">
        <v>21000000</v>
      </c>
      <c r="I429" s="81">
        <v>21000000</v>
      </c>
      <c r="J429" s="63" t="s">
        <v>11</v>
      </c>
      <c r="K429" s="63" t="s">
        <v>11</v>
      </c>
      <c r="L429" s="64" t="s">
        <v>992</v>
      </c>
    </row>
    <row r="430" spans="2:12" ht="57" customHeight="1" x14ac:dyDescent="0.25">
      <c r="B430" s="12">
        <v>80111600</v>
      </c>
      <c r="C430" s="42" t="s">
        <v>819</v>
      </c>
      <c r="D430" s="66">
        <v>43006</v>
      </c>
      <c r="E430" s="5">
        <v>3</v>
      </c>
      <c r="F430" s="66" t="s">
        <v>2</v>
      </c>
      <c r="G430" s="65" t="s">
        <v>0</v>
      </c>
      <c r="H430" s="80">
        <v>3066667</v>
      </c>
      <c r="I430" s="81">
        <v>3066667</v>
      </c>
      <c r="J430" s="63" t="s">
        <v>11</v>
      </c>
      <c r="K430" s="63" t="s">
        <v>11</v>
      </c>
      <c r="L430" s="64" t="s">
        <v>992</v>
      </c>
    </row>
    <row r="431" spans="2:12" ht="45" customHeight="1" x14ac:dyDescent="0.25">
      <c r="B431" s="12">
        <v>84131501</v>
      </c>
      <c r="C431" s="43" t="s">
        <v>820</v>
      </c>
      <c r="D431" s="66">
        <v>43014</v>
      </c>
      <c r="E431" s="5">
        <v>1</v>
      </c>
      <c r="F431" s="66" t="s">
        <v>2</v>
      </c>
      <c r="G431" s="65" t="s">
        <v>0</v>
      </c>
      <c r="H431" s="80">
        <v>16234343</v>
      </c>
      <c r="I431" s="81">
        <v>16234343</v>
      </c>
      <c r="J431" s="63" t="s">
        <v>11</v>
      </c>
      <c r="K431" s="63" t="s">
        <v>11</v>
      </c>
      <c r="L431" s="64" t="s">
        <v>992</v>
      </c>
    </row>
    <row r="432" spans="2:12" ht="38.25" x14ac:dyDescent="0.25">
      <c r="B432" s="12">
        <v>80160000</v>
      </c>
      <c r="C432" s="29" t="s">
        <v>821</v>
      </c>
      <c r="D432" s="66">
        <v>43032</v>
      </c>
      <c r="E432" s="5">
        <v>25</v>
      </c>
      <c r="F432" s="66" t="s">
        <v>2</v>
      </c>
      <c r="G432" s="65" t="s">
        <v>0</v>
      </c>
      <c r="H432" s="80">
        <v>10000000</v>
      </c>
      <c r="I432" s="81">
        <v>10000000</v>
      </c>
      <c r="J432" s="63" t="s">
        <v>11</v>
      </c>
      <c r="K432" s="63" t="s">
        <v>11</v>
      </c>
      <c r="L432" s="64" t="s">
        <v>992</v>
      </c>
    </row>
    <row r="433" spans="2:12" ht="38.25" x14ac:dyDescent="0.25">
      <c r="B433" s="12">
        <v>81100000</v>
      </c>
      <c r="C433" s="44" t="s">
        <v>822</v>
      </c>
      <c r="D433" s="66">
        <v>43038</v>
      </c>
      <c r="E433" s="5">
        <v>4</v>
      </c>
      <c r="F433" s="66" t="s">
        <v>823</v>
      </c>
      <c r="G433" s="65" t="s">
        <v>0</v>
      </c>
      <c r="H433" s="80">
        <v>10324760</v>
      </c>
      <c r="I433" s="81">
        <v>10324760</v>
      </c>
      <c r="J433" s="63" t="s">
        <v>11</v>
      </c>
      <c r="K433" s="63" t="s">
        <v>11</v>
      </c>
      <c r="L433" s="64" t="s">
        <v>992</v>
      </c>
    </row>
    <row r="434" spans="2:12" ht="75" x14ac:dyDescent="0.25">
      <c r="B434" s="12">
        <v>80111600</v>
      </c>
      <c r="C434" s="40" t="s">
        <v>753</v>
      </c>
      <c r="D434" s="66">
        <v>43038</v>
      </c>
      <c r="E434" s="5">
        <v>25</v>
      </c>
      <c r="F434" s="66" t="s">
        <v>2</v>
      </c>
      <c r="G434" s="65" t="s">
        <v>0</v>
      </c>
      <c r="H434" s="80">
        <v>6000000</v>
      </c>
      <c r="I434" s="81">
        <v>6000000</v>
      </c>
      <c r="J434" s="63" t="s">
        <v>11</v>
      </c>
      <c r="K434" s="63" t="s">
        <v>11</v>
      </c>
      <c r="L434" s="64" t="s">
        <v>992</v>
      </c>
    </row>
    <row r="435" spans="2:12" ht="51" x14ac:dyDescent="0.25">
      <c r="B435" s="12">
        <v>82101600</v>
      </c>
      <c r="C435" s="45" t="s">
        <v>824</v>
      </c>
      <c r="D435" s="66">
        <v>43046</v>
      </c>
      <c r="E435" s="5">
        <v>4</v>
      </c>
      <c r="F435" s="66" t="s">
        <v>2</v>
      </c>
      <c r="G435" s="65" t="s">
        <v>0</v>
      </c>
      <c r="H435" s="80">
        <v>14591661</v>
      </c>
      <c r="I435" s="81">
        <v>14591661</v>
      </c>
      <c r="J435" s="63" t="s">
        <v>11</v>
      </c>
      <c r="K435" s="63" t="s">
        <v>11</v>
      </c>
      <c r="L435" s="64" t="s">
        <v>992</v>
      </c>
    </row>
    <row r="436" spans="2:12" ht="63.75" x14ac:dyDescent="0.25">
      <c r="B436" s="12">
        <v>80111600</v>
      </c>
      <c r="C436" s="45" t="s">
        <v>825</v>
      </c>
      <c r="D436" s="66">
        <v>43049</v>
      </c>
      <c r="E436" s="5" t="s">
        <v>826</v>
      </c>
      <c r="F436" s="66" t="s">
        <v>2</v>
      </c>
      <c r="G436" s="65" t="s">
        <v>0</v>
      </c>
      <c r="H436" s="80">
        <v>2691667</v>
      </c>
      <c r="I436" s="81">
        <v>2691667</v>
      </c>
      <c r="J436" s="63" t="s">
        <v>11</v>
      </c>
      <c r="K436" s="63" t="s">
        <v>11</v>
      </c>
      <c r="L436" s="64" t="s">
        <v>992</v>
      </c>
    </row>
    <row r="437" spans="2:12" ht="60" x14ac:dyDescent="0.25">
      <c r="B437" s="12">
        <v>80111601</v>
      </c>
      <c r="C437" s="40" t="s">
        <v>827</v>
      </c>
      <c r="D437" s="66">
        <v>43049</v>
      </c>
      <c r="E437" s="5" t="s">
        <v>828</v>
      </c>
      <c r="F437" s="66" t="s">
        <v>2</v>
      </c>
      <c r="G437" s="65" t="s">
        <v>0</v>
      </c>
      <c r="H437" s="80">
        <v>2933333</v>
      </c>
      <c r="I437" s="81">
        <v>2933333</v>
      </c>
      <c r="J437" s="63" t="s">
        <v>11</v>
      </c>
      <c r="K437" s="63" t="s">
        <v>11</v>
      </c>
      <c r="L437" s="64" t="s">
        <v>992</v>
      </c>
    </row>
    <row r="438" spans="2:12" ht="75" x14ac:dyDescent="0.25">
      <c r="B438" s="12">
        <v>80111601</v>
      </c>
      <c r="C438" s="40" t="s">
        <v>829</v>
      </c>
      <c r="D438" s="66">
        <v>43049</v>
      </c>
      <c r="E438" s="5" t="s">
        <v>830</v>
      </c>
      <c r="F438" s="66" t="s">
        <v>2</v>
      </c>
      <c r="G438" s="65" t="s">
        <v>0</v>
      </c>
      <c r="H438" s="80">
        <v>3400000</v>
      </c>
      <c r="I438" s="81">
        <v>3400000</v>
      </c>
      <c r="J438" s="63" t="s">
        <v>11</v>
      </c>
      <c r="K438" s="63" t="s">
        <v>11</v>
      </c>
      <c r="L438" s="64" t="s">
        <v>992</v>
      </c>
    </row>
    <row r="439" spans="2:12" ht="45" x14ac:dyDescent="0.25">
      <c r="B439" s="12">
        <v>80111601</v>
      </c>
      <c r="C439" s="40" t="s">
        <v>831</v>
      </c>
      <c r="D439" s="66">
        <v>43049</v>
      </c>
      <c r="E439" s="5" t="s">
        <v>832</v>
      </c>
      <c r="F439" s="66" t="s">
        <v>2</v>
      </c>
      <c r="G439" s="65" t="s">
        <v>0</v>
      </c>
      <c r="H439" s="80">
        <v>2222701</v>
      </c>
      <c r="I439" s="81">
        <v>2222701</v>
      </c>
      <c r="J439" s="63" t="s">
        <v>11</v>
      </c>
      <c r="K439" s="63" t="s">
        <v>11</v>
      </c>
      <c r="L439" s="64" t="s">
        <v>992</v>
      </c>
    </row>
    <row r="440" spans="2:12" ht="60" x14ac:dyDescent="0.25">
      <c r="B440" s="12">
        <v>80111600</v>
      </c>
      <c r="C440" s="40" t="s">
        <v>833</v>
      </c>
      <c r="D440" s="66">
        <v>43049</v>
      </c>
      <c r="E440" s="5" t="s">
        <v>834</v>
      </c>
      <c r="F440" s="66" t="s">
        <v>2</v>
      </c>
      <c r="G440" s="65" t="s">
        <v>0</v>
      </c>
      <c r="H440" s="80">
        <v>700000</v>
      </c>
      <c r="I440" s="81">
        <v>700000</v>
      </c>
      <c r="J440" s="63" t="s">
        <v>11</v>
      </c>
      <c r="K440" s="63" t="s">
        <v>11</v>
      </c>
      <c r="L440" s="64" t="s">
        <v>992</v>
      </c>
    </row>
    <row r="441" spans="2:12" ht="90" x14ac:dyDescent="0.25">
      <c r="B441" s="12">
        <v>80111600</v>
      </c>
      <c r="C441" s="40" t="s">
        <v>835</v>
      </c>
      <c r="D441" s="66">
        <v>43049</v>
      </c>
      <c r="E441" s="5" t="s">
        <v>834</v>
      </c>
      <c r="F441" s="66" t="s">
        <v>2</v>
      </c>
      <c r="G441" s="65" t="s">
        <v>0</v>
      </c>
      <c r="H441" s="80">
        <v>1610000</v>
      </c>
      <c r="I441" s="81">
        <v>1610000</v>
      </c>
      <c r="J441" s="63" t="s">
        <v>11</v>
      </c>
      <c r="K441" s="63" t="s">
        <v>11</v>
      </c>
      <c r="L441" s="64" t="s">
        <v>992</v>
      </c>
    </row>
    <row r="442" spans="2:12" ht="120" x14ac:dyDescent="0.25">
      <c r="B442" s="12">
        <v>80111601</v>
      </c>
      <c r="C442" s="40" t="s">
        <v>836</v>
      </c>
      <c r="D442" s="66">
        <v>43049</v>
      </c>
      <c r="E442" s="5" t="s">
        <v>837</v>
      </c>
      <c r="F442" s="66" t="s">
        <v>2</v>
      </c>
      <c r="G442" s="65" t="s">
        <v>0</v>
      </c>
      <c r="H442" s="80">
        <v>4333333</v>
      </c>
      <c r="I442" s="81">
        <v>4333333</v>
      </c>
      <c r="J442" s="63" t="s">
        <v>11</v>
      </c>
      <c r="K442" s="63" t="s">
        <v>11</v>
      </c>
      <c r="L442" s="64" t="s">
        <v>992</v>
      </c>
    </row>
    <row r="443" spans="2:12" ht="75" x14ac:dyDescent="0.25">
      <c r="B443" s="12">
        <v>80111601</v>
      </c>
      <c r="C443" s="40" t="s">
        <v>838</v>
      </c>
      <c r="D443" s="66">
        <v>43049</v>
      </c>
      <c r="E443" s="5" t="s">
        <v>839</v>
      </c>
      <c r="F443" s="66" t="s">
        <v>2</v>
      </c>
      <c r="G443" s="65" t="s">
        <v>0</v>
      </c>
      <c r="H443" s="80">
        <v>969000</v>
      </c>
      <c r="I443" s="81">
        <v>969000</v>
      </c>
      <c r="J443" s="63" t="s">
        <v>11</v>
      </c>
      <c r="K443" s="63" t="s">
        <v>11</v>
      </c>
      <c r="L443" s="64" t="s">
        <v>992</v>
      </c>
    </row>
    <row r="444" spans="2:12" ht="60" x14ac:dyDescent="0.25">
      <c r="B444" s="12">
        <v>80111600</v>
      </c>
      <c r="C444" s="40" t="s">
        <v>840</v>
      </c>
      <c r="D444" s="66">
        <v>43062</v>
      </c>
      <c r="E444" s="5">
        <v>15</v>
      </c>
      <c r="F444" s="66" t="s">
        <v>2</v>
      </c>
      <c r="G444" s="65" t="s">
        <v>0</v>
      </c>
      <c r="H444" s="80">
        <v>9750000</v>
      </c>
      <c r="I444" s="81">
        <v>9750000</v>
      </c>
      <c r="J444" s="63" t="s">
        <v>11</v>
      </c>
      <c r="K444" s="63" t="s">
        <v>11</v>
      </c>
      <c r="L444" s="64" t="s">
        <v>992</v>
      </c>
    </row>
    <row r="445" spans="2:12" ht="75" x14ac:dyDescent="0.25">
      <c r="B445" s="12">
        <v>80111600</v>
      </c>
      <c r="C445" s="40" t="s">
        <v>814</v>
      </c>
      <c r="D445" s="66">
        <v>43068</v>
      </c>
      <c r="E445" s="5" t="s">
        <v>862</v>
      </c>
      <c r="F445" s="66" t="s">
        <v>2</v>
      </c>
      <c r="G445" s="65" t="s">
        <v>0</v>
      </c>
      <c r="H445" s="80">
        <v>7335000</v>
      </c>
      <c r="I445" s="81">
        <v>7335000</v>
      </c>
      <c r="J445" s="63" t="s">
        <v>11</v>
      </c>
      <c r="K445" s="63" t="s">
        <v>11</v>
      </c>
      <c r="L445" s="64" t="s">
        <v>992</v>
      </c>
    </row>
    <row r="446" spans="2:12" ht="90" x14ac:dyDescent="0.25">
      <c r="B446" s="12">
        <v>80111600</v>
      </c>
      <c r="C446" s="40" t="s">
        <v>841</v>
      </c>
      <c r="D446" s="66">
        <v>43075</v>
      </c>
      <c r="E446" s="5" t="s">
        <v>842</v>
      </c>
      <c r="F446" s="66" t="s">
        <v>2</v>
      </c>
      <c r="G446" s="65" t="s">
        <v>0</v>
      </c>
      <c r="H446" s="80">
        <v>1360000</v>
      </c>
      <c r="I446" s="81">
        <v>1360000</v>
      </c>
      <c r="J446" s="63" t="s">
        <v>11</v>
      </c>
      <c r="K446" s="63" t="s">
        <v>11</v>
      </c>
      <c r="L446" s="64" t="s">
        <v>992</v>
      </c>
    </row>
    <row r="447" spans="2:12" ht="75" x14ac:dyDescent="0.25">
      <c r="B447" s="12">
        <v>80111601</v>
      </c>
      <c r="C447" s="40" t="s">
        <v>843</v>
      </c>
      <c r="D447" s="66">
        <v>43075</v>
      </c>
      <c r="E447" s="5" t="s">
        <v>844</v>
      </c>
      <c r="F447" s="66" t="s">
        <v>2</v>
      </c>
      <c r="G447" s="65" t="s">
        <v>0</v>
      </c>
      <c r="H447" s="80">
        <v>1173334</v>
      </c>
      <c r="I447" s="81">
        <v>1173334</v>
      </c>
      <c r="J447" s="63" t="s">
        <v>11</v>
      </c>
      <c r="K447" s="63" t="s">
        <v>11</v>
      </c>
      <c r="L447" s="64" t="s">
        <v>992</v>
      </c>
    </row>
    <row r="448" spans="2:12" ht="120" x14ac:dyDescent="0.25">
      <c r="B448" s="12">
        <v>80111602</v>
      </c>
      <c r="C448" s="40" t="s">
        <v>845</v>
      </c>
      <c r="D448" s="66">
        <v>43075</v>
      </c>
      <c r="E448" s="5" t="s">
        <v>842</v>
      </c>
      <c r="F448" s="66" t="s">
        <v>2</v>
      </c>
      <c r="G448" s="65" t="s">
        <v>0</v>
      </c>
      <c r="H448" s="80">
        <v>3173334</v>
      </c>
      <c r="I448" s="81">
        <v>3173334</v>
      </c>
      <c r="J448" s="63" t="s">
        <v>11</v>
      </c>
      <c r="K448" s="63" t="s">
        <v>11</v>
      </c>
      <c r="L448" s="64" t="s">
        <v>992</v>
      </c>
    </row>
    <row r="449" spans="2:12" ht="75" x14ac:dyDescent="0.25">
      <c r="B449" s="12">
        <v>80120000</v>
      </c>
      <c r="C449" s="40" t="s">
        <v>846</v>
      </c>
      <c r="D449" s="66">
        <v>43075</v>
      </c>
      <c r="E449" s="5" t="s">
        <v>844</v>
      </c>
      <c r="F449" s="66" t="s">
        <v>2</v>
      </c>
      <c r="G449" s="65" t="s">
        <v>0</v>
      </c>
      <c r="H449" s="80">
        <v>861334</v>
      </c>
      <c r="I449" s="81">
        <v>861334</v>
      </c>
      <c r="J449" s="63" t="s">
        <v>11</v>
      </c>
      <c r="K449" s="63" t="s">
        <v>11</v>
      </c>
      <c r="L449" s="64" t="s">
        <v>992</v>
      </c>
    </row>
    <row r="450" spans="2:12" ht="75" x14ac:dyDescent="0.25">
      <c r="B450" s="12">
        <v>80111602</v>
      </c>
      <c r="C450" s="40" t="s">
        <v>847</v>
      </c>
      <c r="D450" s="66">
        <v>43075</v>
      </c>
      <c r="E450" s="5" t="s">
        <v>848</v>
      </c>
      <c r="F450" s="66" t="s">
        <v>2</v>
      </c>
      <c r="G450" s="65" t="s">
        <v>0</v>
      </c>
      <c r="H450" s="80">
        <v>933334</v>
      </c>
      <c r="I450" s="81">
        <v>933334</v>
      </c>
      <c r="J450" s="63" t="s">
        <v>11</v>
      </c>
      <c r="K450" s="63" t="s">
        <v>11</v>
      </c>
      <c r="L450" s="64" t="s">
        <v>992</v>
      </c>
    </row>
    <row r="451" spans="2:12" ht="75" x14ac:dyDescent="0.25">
      <c r="B451" s="12">
        <v>80111603</v>
      </c>
      <c r="C451" s="40" t="s">
        <v>849</v>
      </c>
      <c r="D451" s="66">
        <v>43075</v>
      </c>
      <c r="E451" s="5" t="s">
        <v>848</v>
      </c>
      <c r="F451" s="66" t="s">
        <v>2</v>
      </c>
      <c r="G451" s="65" t="s">
        <v>0</v>
      </c>
      <c r="H451" s="80">
        <v>1283334</v>
      </c>
      <c r="I451" s="81">
        <v>1283334</v>
      </c>
      <c r="J451" s="63" t="s">
        <v>11</v>
      </c>
      <c r="K451" s="63" t="s">
        <v>11</v>
      </c>
      <c r="L451" s="64" t="s">
        <v>992</v>
      </c>
    </row>
    <row r="452" spans="2:12" ht="90" x14ac:dyDescent="0.25">
      <c r="B452" s="12">
        <v>80111604</v>
      </c>
      <c r="C452" s="40" t="s">
        <v>850</v>
      </c>
      <c r="D452" s="66">
        <v>43075</v>
      </c>
      <c r="E452" s="5" t="s">
        <v>848</v>
      </c>
      <c r="F452" s="66" t="s">
        <v>2</v>
      </c>
      <c r="G452" s="65" t="s">
        <v>0</v>
      </c>
      <c r="H452" s="80">
        <v>1400000</v>
      </c>
      <c r="I452" s="81">
        <v>1400000</v>
      </c>
      <c r="J452" s="63" t="s">
        <v>11</v>
      </c>
      <c r="K452" s="63" t="s">
        <v>11</v>
      </c>
      <c r="L452" s="64" t="s">
        <v>992</v>
      </c>
    </row>
    <row r="453" spans="2:12" ht="105" x14ac:dyDescent="0.25">
      <c r="B453" s="12">
        <v>80111605</v>
      </c>
      <c r="C453" s="40" t="s">
        <v>851</v>
      </c>
      <c r="D453" s="66">
        <v>43075</v>
      </c>
      <c r="E453" s="5" t="s">
        <v>848</v>
      </c>
      <c r="F453" s="66" t="s">
        <v>2</v>
      </c>
      <c r="G453" s="65" t="s">
        <v>0</v>
      </c>
      <c r="H453" s="80">
        <v>1141000</v>
      </c>
      <c r="I453" s="81">
        <v>1141000</v>
      </c>
      <c r="J453" s="63" t="s">
        <v>11</v>
      </c>
      <c r="K453" s="63" t="s">
        <v>11</v>
      </c>
      <c r="L453" s="64" t="s">
        <v>992</v>
      </c>
    </row>
    <row r="454" spans="2:12" ht="90" x14ac:dyDescent="0.25">
      <c r="B454" s="12">
        <v>80111606</v>
      </c>
      <c r="C454" s="40" t="s">
        <v>852</v>
      </c>
      <c r="D454" s="66">
        <v>43075</v>
      </c>
      <c r="E454" s="5" t="s">
        <v>853</v>
      </c>
      <c r="F454" s="66" t="s">
        <v>2</v>
      </c>
      <c r="G454" s="65" t="s">
        <v>0</v>
      </c>
      <c r="H454" s="80">
        <v>1020000</v>
      </c>
      <c r="I454" s="81">
        <v>1020000</v>
      </c>
      <c r="J454" s="63" t="s">
        <v>11</v>
      </c>
      <c r="K454" s="63" t="s">
        <v>11</v>
      </c>
      <c r="L454" s="64" t="s">
        <v>992</v>
      </c>
    </row>
    <row r="455" spans="2:12" ht="75" x14ac:dyDescent="0.25">
      <c r="B455" s="12">
        <v>80111607</v>
      </c>
      <c r="C455" s="40" t="s">
        <v>854</v>
      </c>
      <c r="D455" s="66">
        <v>43075</v>
      </c>
      <c r="E455" s="5" t="s">
        <v>853</v>
      </c>
      <c r="F455" s="66" t="s">
        <v>2</v>
      </c>
      <c r="G455" s="65" t="s">
        <v>0</v>
      </c>
      <c r="H455" s="80">
        <v>690000</v>
      </c>
      <c r="I455" s="81">
        <v>690000</v>
      </c>
      <c r="J455" s="63" t="s">
        <v>11</v>
      </c>
      <c r="K455" s="63" t="s">
        <v>11</v>
      </c>
      <c r="L455" s="64" t="s">
        <v>992</v>
      </c>
    </row>
    <row r="456" spans="2:12" ht="90" x14ac:dyDescent="0.25">
      <c r="B456" s="12">
        <v>80111608</v>
      </c>
      <c r="C456" s="40" t="s">
        <v>855</v>
      </c>
      <c r="D456" s="66">
        <v>43075</v>
      </c>
      <c r="E456" s="5" t="s">
        <v>853</v>
      </c>
      <c r="F456" s="66" t="s">
        <v>2</v>
      </c>
      <c r="G456" s="65" t="s">
        <v>0</v>
      </c>
      <c r="H456" s="80">
        <v>1100000</v>
      </c>
      <c r="I456" s="81">
        <v>1100000</v>
      </c>
      <c r="J456" s="63" t="s">
        <v>11</v>
      </c>
      <c r="K456" s="63" t="s">
        <v>11</v>
      </c>
      <c r="L456" s="64" t="s">
        <v>992</v>
      </c>
    </row>
    <row r="457" spans="2:12" ht="45" customHeight="1" x14ac:dyDescent="0.25">
      <c r="B457" s="12">
        <v>80111609</v>
      </c>
      <c r="C457" s="40" t="s">
        <v>856</v>
      </c>
      <c r="D457" s="66">
        <v>43075</v>
      </c>
      <c r="E457" s="5" t="s">
        <v>853</v>
      </c>
      <c r="F457" s="66" t="s">
        <v>2</v>
      </c>
      <c r="G457" s="65" t="s">
        <v>0</v>
      </c>
      <c r="H457" s="80">
        <v>1200000</v>
      </c>
      <c r="I457" s="81">
        <v>1200000</v>
      </c>
      <c r="J457" s="63" t="s">
        <v>11</v>
      </c>
      <c r="K457" s="63" t="s">
        <v>11</v>
      </c>
      <c r="L457" s="64" t="s">
        <v>992</v>
      </c>
    </row>
    <row r="458" spans="2:12" ht="45" customHeight="1" x14ac:dyDescent="0.25">
      <c r="B458" s="12">
        <v>80111610</v>
      </c>
      <c r="C458" s="40" t="s">
        <v>857</v>
      </c>
      <c r="D458" s="66">
        <v>43075</v>
      </c>
      <c r="E458" s="5" t="s">
        <v>853</v>
      </c>
      <c r="F458" s="66" t="s">
        <v>2</v>
      </c>
      <c r="G458" s="65" t="s">
        <v>0</v>
      </c>
      <c r="H458" s="80">
        <v>560000</v>
      </c>
      <c r="I458" s="81">
        <v>560000</v>
      </c>
      <c r="J458" s="63" t="s">
        <v>11</v>
      </c>
      <c r="K458" s="63" t="s">
        <v>11</v>
      </c>
      <c r="L458" s="64" t="s">
        <v>992</v>
      </c>
    </row>
    <row r="459" spans="2:12" ht="75" x14ac:dyDescent="0.25">
      <c r="B459" s="12">
        <v>80111611</v>
      </c>
      <c r="C459" s="40" t="s">
        <v>858</v>
      </c>
      <c r="D459" s="66">
        <v>43075</v>
      </c>
      <c r="E459" s="5" t="s">
        <v>853</v>
      </c>
      <c r="F459" s="66" t="s">
        <v>2</v>
      </c>
      <c r="G459" s="65" t="s">
        <v>0</v>
      </c>
      <c r="H459" s="80">
        <v>800000</v>
      </c>
      <c r="I459" s="81">
        <v>800000</v>
      </c>
      <c r="J459" s="63" t="s">
        <v>11</v>
      </c>
      <c r="K459" s="63" t="s">
        <v>11</v>
      </c>
      <c r="L459" s="64" t="s">
        <v>992</v>
      </c>
    </row>
    <row r="460" spans="2:12" ht="44.25" customHeight="1" x14ac:dyDescent="0.25">
      <c r="B460" s="12">
        <v>80120000</v>
      </c>
      <c r="C460" s="40" t="s">
        <v>859</v>
      </c>
      <c r="D460" s="66">
        <v>43075</v>
      </c>
      <c r="E460" s="5" t="s">
        <v>860</v>
      </c>
      <c r="F460" s="66" t="s">
        <v>2</v>
      </c>
      <c r="G460" s="65" t="s">
        <v>0</v>
      </c>
      <c r="H460" s="80">
        <v>117000000</v>
      </c>
      <c r="I460" s="81">
        <v>117000000</v>
      </c>
      <c r="J460" s="63" t="s">
        <v>11</v>
      </c>
      <c r="K460" s="63" t="s">
        <v>11</v>
      </c>
      <c r="L460" s="64" t="s">
        <v>992</v>
      </c>
    </row>
    <row r="461" spans="2:12" ht="60" x14ac:dyDescent="0.25">
      <c r="B461" s="12">
        <v>80120001</v>
      </c>
      <c r="C461" s="40" t="s">
        <v>861</v>
      </c>
      <c r="D461" s="66">
        <v>43075</v>
      </c>
      <c r="E461" s="5" t="s">
        <v>862</v>
      </c>
      <c r="F461" s="66" t="s">
        <v>2</v>
      </c>
      <c r="G461" s="65" t="s">
        <v>0</v>
      </c>
      <c r="H461" s="80">
        <v>2200000</v>
      </c>
      <c r="I461" s="81">
        <v>2200000</v>
      </c>
      <c r="J461" s="63" t="s">
        <v>11</v>
      </c>
      <c r="K461" s="63" t="s">
        <v>11</v>
      </c>
      <c r="L461" s="64" t="s">
        <v>992</v>
      </c>
    </row>
    <row r="462" spans="2:12" ht="45" customHeight="1" x14ac:dyDescent="0.25">
      <c r="B462" s="12">
        <v>80120000</v>
      </c>
      <c r="C462" s="40" t="s">
        <v>859</v>
      </c>
      <c r="D462" s="66">
        <v>43081</v>
      </c>
      <c r="E462" s="5">
        <v>6</v>
      </c>
      <c r="F462" s="66" t="s">
        <v>863</v>
      </c>
      <c r="G462" s="65" t="s">
        <v>0</v>
      </c>
      <c r="H462" s="80">
        <v>3250000</v>
      </c>
      <c r="I462" s="81">
        <v>3250000</v>
      </c>
      <c r="J462" s="63" t="s">
        <v>11</v>
      </c>
      <c r="K462" s="63" t="s">
        <v>11</v>
      </c>
      <c r="L462" s="64" t="s">
        <v>992</v>
      </c>
    </row>
    <row r="463" spans="2:12" ht="46.5" customHeight="1" x14ac:dyDescent="0.25">
      <c r="B463" s="12">
        <v>80120001</v>
      </c>
      <c r="C463" s="41" t="s">
        <v>864</v>
      </c>
      <c r="D463" s="66">
        <v>43081</v>
      </c>
      <c r="E463" s="5">
        <v>7</v>
      </c>
      <c r="F463" s="66" t="s">
        <v>863</v>
      </c>
      <c r="G463" s="65" t="s">
        <v>0</v>
      </c>
      <c r="H463" s="80">
        <v>60000000</v>
      </c>
      <c r="I463" s="81">
        <v>60000000</v>
      </c>
      <c r="J463" s="63" t="s">
        <v>11</v>
      </c>
      <c r="K463" s="63" t="s">
        <v>11</v>
      </c>
      <c r="L463" s="64" t="s">
        <v>992</v>
      </c>
    </row>
    <row r="464" spans="2:12" ht="69" customHeight="1" x14ac:dyDescent="0.25">
      <c r="B464" s="12">
        <v>84131501</v>
      </c>
      <c r="C464" s="31" t="s">
        <v>865</v>
      </c>
      <c r="D464" s="66">
        <v>43097</v>
      </c>
      <c r="E464" s="5">
        <v>1</v>
      </c>
      <c r="F464" s="66" t="s">
        <v>863</v>
      </c>
      <c r="G464" s="65" t="s">
        <v>0</v>
      </c>
      <c r="H464" s="80">
        <v>40000000</v>
      </c>
      <c r="I464" s="81">
        <v>40000000</v>
      </c>
      <c r="J464" s="63" t="s">
        <v>11</v>
      </c>
      <c r="K464" s="63" t="s">
        <v>11</v>
      </c>
      <c r="L464" s="64" t="s">
        <v>992</v>
      </c>
    </row>
    <row r="465" spans="2:12" ht="40.5" x14ac:dyDescent="0.25">
      <c r="B465" s="9">
        <v>80111600</v>
      </c>
      <c r="C465" s="11" t="s">
        <v>267</v>
      </c>
      <c r="D465" s="66">
        <v>42781</v>
      </c>
      <c r="E465" s="5">
        <v>10</v>
      </c>
      <c r="F465" s="66" t="s">
        <v>2</v>
      </c>
      <c r="G465" s="65" t="s">
        <v>0</v>
      </c>
      <c r="H465" s="80">
        <v>95200000</v>
      </c>
      <c r="I465" s="81">
        <v>95200000</v>
      </c>
      <c r="J465" s="63" t="s">
        <v>11</v>
      </c>
      <c r="K465" s="63" t="s">
        <v>11</v>
      </c>
      <c r="L465" s="64" t="s">
        <v>1024</v>
      </c>
    </row>
    <row r="466" spans="2:12" ht="34.5" x14ac:dyDescent="0.25">
      <c r="B466" s="9">
        <v>80111600</v>
      </c>
      <c r="C466" s="11" t="s">
        <v>268</v>
      </c>
      <c r="D466" s="66">
        <v>42781</v>
      </c>
      <c r="E466" s="5">
        <v>10</v>
      </c>
      <c r="F466" s="66" t="s">
        <v>2</v>
      </c>
      <c r="G466" s="65" t="s">
        <v>0</v>
      </c>
      <c r="H466" s="80">
        <v>45500000</v>
      </c>
      <c r="I466" s="81">
        <v>45500000</v>
      </c>
      <c r="J466" s="63" t="s">
        <v>11</v>
      </c>
      <c r="K466" s="63" t="s">
        <v>11</v>
      </c>
      <c r="L466" s="64" t="s">
        <v>1024</v>
      </c>
    </row>
    <row r="467" spans="2:12" ht="34.5" x14ac:dyDescent="0.25">
      <c r="B467" s="9">
        <v>80111600</v>
      </c>
      <c r="C467" s="11" t="s">
        <v>268</v>
      </c>
      <c r="D467" s="66">
        <v>42781</v>
      </c>
      <c r="E467" s="5">
        <v>10</v>
      </c>
      <c r="F467" s="66" t="s">
        <v>2</v>
      </c>
      <c r="G467" s="65" t="s">
        <v>0</v>
      </c>
      <c r="H467" s="80">
        <v>45500000</v>
      </c>
      <c r="I467" s="81">
        <v>45500000</v>
      </c>
      <c r="J467" s="63" t="s">
        <v>11</v>
      </c>
      <c r="K467" s="63" t="s">
        <v>11</v>
      </c>
      <c r="L467" s="64" t="s">
        <v>1024</v>
      </c>
    </row>
    <row r="468" spans="2:12" ht="34.5" x14ac:dyDescent="0.25">
      <c r="B468" s="9">
        <v>80111600</v>
      </c>
      <c r="C468" s="11" t="s">
        <v>268</v>
      </c>
      <c r="D468" s="66">
        <v>42781</v>
      </c>
      <c r="E468" s="5">
        <v>10</v>
      </c>
      <c r="F468" s="66" t="s">
        <v>2</v>
      </c>
      <c r="G468" s="65" t="s">
        <v>0</v>
      </c>
      <c r="H468" s="80">
        <v>45500000</v>
      </c>
      <c r="I468" s="81">
        <v>45500000</v>
      </c>
      <c r="J468" s="63" t="s">
        <v>11</v>
      </c>
      <c r="K468" s="63" t="s">
        <v>11</v>
      </c>
      <c r="L468" s="64" t="s">
        <v>1024</v>
      </c>
    </row>
    <row r="469" spans="2:12" ht="34.5" x14ac:dyDescent="0.25">
      <c r="B469" s="9">
        <v>80111600</v>
      </c>
      <c r="C469" s="11" t="s">
        <v>268</v>
      </c>
      <c r="D469" s="66">
        <v>42781</v>
      </c>
      <c r="E469" s="5">
        <v>10</v>
      </c>
      <c r="F469" s="66" t="s">
        <v>2</v>
      </c>
      <c r="G469" s="65" t="s">
        <v>0</v>
      </c>
      <c r="H469" s="80">
        <v>45500000</v>
      </c>
      <c r="I469" s="81">
        <v>45500000</v>
      </c>
      <c r="J469" s="63" t="s">
        <v>11</v>
      </c>
      <c r="K469" s="63" t="s">
        <v>11</v>
      </c>
      <c r="L469" s="64" t="s">
        <v>1024</v>
      </c>
    </row>
    <row r="470" spans="2:12" ht="34.5" x14ac:dyDescent="0.25">
      <c r="B470" s="9">
        <v>80111600</v>
      </c>
      <c r="C470" s="11" t="s">
        <v>268</v>
      </c>
      <c r="D470" s="66">
        <v>42781</v>
      </c>
      <c r="E470" s="5">
        <v>10</v>
      </c>
      <c r="F470" s="66" t="s">
        <v>2</v>
      </c>
      <c r="G470" s="65" t="s">
        <v>0</v>
      </c>
      <c r="H470" s="80">
        <v>34230000</v>
      </c>
      <c r="I470" s="81">
        <v>34230000</v>
      </c>
      <c r="J470" s="63" t="s">
        <v>11</v>
      </c>
      <c r="K470" s="63" t="s">
        <v>11</v>
      </c>
      <c r="L470" s="64" t="s">
        <v>1024</v>
      </c>
    </row>
    <row r="471" spans="2:12" ht="34.5" x14ac:dyDescent="0.25">
      <c r="B471" s="9">
        <v>80111600</v>
      </c>
      <c r="C471" s="11" t="s">
        <v>268</v>
      </c>
      <c r="D471" s="66">
        <v>42781</v>
      </c>
      <c r="E471" s="5">
        <v>10</v>
      </c>
      <c r="F471" s="66" t="s">
        <v>2</v>
      </c>
      <c r="G471" s="65" t="s">
        <v>0</v>
      </c>
      <c r="H471" s="80">
        <v>38500000</v>
      </c>
      <c r="I471" s="81">
        <v>38500000</v>
      </c>
      <c r="J471" s="63" t="s">
        <v>11</v>
      </c>
      <c r="K471" s="63" t="s">
        <v>11</v>
      </c>
      <c r="L471" s="64" t="s">
        <v>1024</v>
      </c>
    </row>
    <row r="472" spans="2:12" ht="40.5" x14ac:dyDescent="0.25">
      <c r="B472" s="9">
        <v>80111600</v>
      </c>
      <c r="C472" s="11" t="s">
        <v>269</v>
      </c>
      <c r="D472" s="66">
        <v>42781</v>
      </c>
      <c r="E472" s="5">
        <v>10</v>
      </c>
      <c r="F472" s="66" t="s">
        <v>2</v>
      </c>
      <c r="G472" s="65" t="s">
        <v>0</v>
      </c>
      <c r="H472" s="80">
        <v>28000000</v>
      </c>
      <c r="I472" s="81">
        <v>28000000</v>
      </c>
      <c r="J472" s="63" t="s">
        <v>11</v>
      </c>
      <c r="K472" s="63" t="s">
        <v>11</v>
      </c>
      <c r="L472" s="64" t="s">
        <v>1024</v>
      </c>
    </row>
    <row r="473" spans="2:12" ht="40.5" x14ac:dyDescent="0.25">
      <c r="B473" s="9">
        <v>80111600</v>
      </c>
      <c r="C473" s="11" t="s">
        <v>269</v>
      </c>
      <c r="D473" s="66">
        <v>42781</v>
      </c>
      <c r="E473" s="5">
        <v>10</v>
      </c>
      <c r="F473" s="66" t="s">
        <v>2</v>
      </c>
      <c r="G473" s="65" t="s">
        <v>0</v>
      </c>
      <c r="H473" s="80">
        <v>28000000</v>
      </c>
      <c r="I473" s="81">
        <v>28000000</v>
      </c>
      <c r="J473" s="63" t="s">
        <v>11</v>
      </c>
      <c r="K473" s="63" t="s">
        <v>11</v>
      </c>
      <c r="L473" s="64" t="s">
        <v>1024</v>
      </c>
    </row>
    <row r="474" spans="2:12" ht="40.5" x14ac:dyDescent="0.25">
      <c r="B474" s="9">
        <v>80111600</v>
      </c>
      <c r="C474" s="11" t="s">
        <v>269</v>
      </c>
      <c r="D474" s="66">
        <v>42781</v>
      </c>
      <c r="E474" s="5">
        <v>10</v>
      </c>
      <c r="F474" s="66" t="s">
        <v>2</v>
      </c>
      <c r="G474" s="65" t="s">
        <v>0</v>
      </c>
      <c r="H474" s="80">
        <v>28000000</v>
      </c>
      <c r="I474" s="81">
        <v>28000000</v>
      </c>
      <c r="J474" s="63" t="s">
        <v>11</v>
      </c>
      <c r="K474" s="63" t="s">
        <v>11</v>
      </c>
      <c r="L474" s="64" t="s">
        <v>1024</v>
      </c>
    </row>
    <row r="475" spans="2:12" ht="40.5" x14ac:dyDescent="0.25">
      <c r="B475" s="9">
        <v>80111600</v>
      </c>
      <c r="C475" s="11" t="s">
        <v>269</v>
      </c>
      <c r="D475" s="66">
        <v>42781</v>
      </c>
      <c r="E475" s="5">
        <v>10</v>
      </c>
      <c r="F475" s="66" t="s">
        <v>2</v>
      </c>
      <c r="G475" s="65" t="s">
        <v>0</v>
      </c>
      <c r="H475" s="80">
        <v>18400000</v>
      </c>
      <c r="I475" s="81">
        <v>18400000</v>
      </c>
      <c r="J475" s="63" t="s">
        <v>11</v>
      </c>
      <c r="K475" s="63" t="s">
        <v>11</v>
      </c>
      <c r="L475" s="64" t="s">
        <v>1024</v>
      </c>
    </row>
    <row r="476" spans="2:12" ht="34.5" x14ac:dyDescent="0.25">
      <c r="B476" s="9">
        <v>80111600</v>
      </c>
      <c r="C476" s="11" t="s">
        <v>268</v>
      </c>
      <c r="D476" s="66">
        <v>42781</v>
      </c>
      <c r="E476" s="5">
        <v>10</v>
      </c>
      <c r="F476" s="66" t="s">
        <v>2</v>
      </c>
      <c r="G476" s="65" t="s">
        <v>0</v>
      </c>
      <c r="H476" s="80">
        <v>95200000</v>
      </c>
      <c r="I476" s="81">
        <v>95200000</v>
      </c>
      <c r="J476" s="63" t="s">
        <v>11</v>
      </c>
      <c r="K476" s="63" t="s">
        <v>11</v>
      </c>
      <c r="L476" s="64" t="s">
        <v>1024</v>
      </c>
    </row>
    <row r="477" spans="2:12" ht="34.5" x14ac:dyDescent="0.25">
      <c r="B477" s="9">
        <v>80111600</v>
      </c>
      <c r="C477" s="11" t="s">
        <v>268</v>
      </c>
      <c r="D477" s="66">
        <v>42781</v>
      </c>
      <c r="E477" s="5">
        <v>10</v>
      </c>
      <c r="F477" s="66" t="s">
        <v>2</v>
      </c>
      <c r="G477" s="65" t="s">
        <v>0</v>
      </c>
      <c r="H477" s="80">
        <v>51000000</v>
      </c>
      <c r="I477" s="81">
        <v>51000000</v>
      </c>
      <c r="J477" s="63" t="s">
        <v>11</v>
      </c>
      <c r="K477" s="63" t="s">
        <v>11</v>
      </c>
      <c r="L477" s="64" t="s">
        <v>1024</v>
      </c>
    </row>
    <row r="478" spans="2:12" ht="34.5" x14ac:dyDescent="0.25">
      <c r="B478" s="9">
        <v>80111600</v>
      </c>
      <c r="C478" s="11" t="s">
        <v>268</v>
      </c>
      <c r="D478" s="66">
        <v>42781</v>
      </c>
      <c r="E478" s="5">
        <v>10</v>
      </c>
      <c r="F478" s="66" t="s">
        <v>2</v>
      </c>
      <c r="G478" s="65" t="s">
        <v>0</v>
      </c>
      <c r="H478" s="80">
        <v>51000000</v>
      </c>
      <c r="I478" s="81">
        <v>51000000</v>
      </c>
      <c r="J478" s="63" t="s">
        <v>11</v>
      </c>
      <c r="K478" s="63" t="s">
        <v>11</v>
      </c>
      <c r="L478" s="64" t="s">
        <v>1024</v>
      </c>
    </row>
    <row r="479" spans="2:12" ht="34.5" x14ac:dyDescent="0.25">
      <c r="B479" s="9">
        <v>80111600</v>
      </c>
      <c r="C479" s="11" t="s">
        <v>268</v>
      </c>
      <c r="D479" s="66">
        <v>42781</v>
      </c>
      <c r="E479" s="5">
        <v>10</v>
      </c>
      <c r="F479" s="66" t="s">
        <v>2</v>
      </c>
      <c r="G479" s="65" t="s">
        <v>0</v>
      </c>
      <c r="H479" s="80">
        <v>55000000</v>
      </c>
      <c r="I479" s="81">
        <v>55000000</v>
      </c>
      <c r="J479" s="63" t="s">
        <v>11</v>
      </c>
      <c r="K479" s="63" t="s">
        <v>11</v>
      </c>
      <c r="L479" s="64" t="s">
        <v>1024</v>
      </c>
    </row>
    <row r="480" spans="2:12" ht="40.5" x14ac:dyDescent="0.25">
      <c r="B480" s="9">
        <v>80111600</v>
      </c>
      <c r="C480" s="11" t="s">
        <v>270</v>
      </c>
      <c r="D480" s="66">
        <v>42781</v>
      </c>
      <c r="E480" s="5">
        <v>10</v>
      </c>
      <c r="F480" s="66" t="s">
        <v>2</v>
      </c>
      <c r="G480" s="65" t="s">
        <v>0</v>
      </c>
      <c r="H480" s="80">
        <v>55000000</v>
      </c>
      <c r="I480" s="81">
        <v>55000000</v>
      </c>
      <c r="J480" s="63" t="s">
        <v>11</v>
      </c>
      <c r="K480" s="63" t="s">
        <v>11</v>
      </c>
      <c r="L480" s="64" t="s">
        <v>1024</v>
      </c>
    </row>
    <row r="481" spans="2:12" ht="54" x14ac:dyDescent="0.25">
      <c r="B481" s="9">
        <v>80111600</v>
      </c>
      <c r="C481" s="11" t="s">
        <v>271</v>
      </c>
      <c r="D481" s="66">
        <v>42781</v>
      </c>
      <c r="E481" s="5">
        <v>10</v>
      </c>
      <c r="F481" s="66" t="s">
        <v>2</v>
      </c>
      <c r="G481" s="65" t="s">
        <v>0</v>
      </c>
      <c r="H481" s="80">
        <v>80000000</v>
      </c>
      <c r="I481" s="81">
        <v>80000000</v>
      </c>
      <c r="J481" s="63" t="s">
        <v>11</v>
      </c>
      <c r="K481" s="63" t="s">
        <v>11</v>
      </c>
      <c r="L481" s="64" t="s">
        <v>1024</v>
      </c>
    </row>
    <row r="482" spans="2:12" ht="67.5" x14ac:dyDescent="0.25">
      <c r="B482" s="9">
        <v>80111600</v>
      </c>
      <c r="C482" s="11" t="s">
        <v>272</v>
      </c>
      <c r="D482" s="66">
        <v>42781</v>
      </c>
      <c r="E482" s="5">
        <v>10</v>
      </c>
      <c r="F482" s="66" t="s">
        <v>2</v>
      </c>
      <c r="G482" s="65" t="s">
        <v>0</v>
      </c>
      <c r="H482" s="80">
        <v>33000000</v>
      </c>
      <c r="I482" s="81">
        <v>33000000</v>
      </c>
      <c r="J482" s="63" t="s">
        <v>11</v>
      </c>
      <c r="K482" s="63" t="s">
        <v>11</v>
      </c>
      <c r="L482" s="64" t="s">
        <v>1024</v>
      </c>
    </row>
    <row r="483" spans="2:12" ht="54" x14ac:dyDescent="0.25">
      <c r="B483" s="9">
        <v>80111600</v>
      </c>
      <c r="C483" s="11" t="s">
        <v>273</v>
      </c>
      <c r="D483" s="66">
        <v>42781</v>
      </c>
      <c r="E483" s="5">
        <v>10</v>
      </c>
      <c r="F483" s="66" t="s">
        <v>2</v>
      </c>
      <c r="G483" s="65" t="s">
        <v>0</v>
      </c>
      <c r="H483" s="80">
        <v>48900000</v>
      </c>
      <c r="I483" s="81">
        <v>48900000</v>
      </c>
      <c r="J483" s="63" t="s">
        <v>11</v>
      </c>
      <c r="K483" s="63" t="s">
        <v>11</v>
      </c>
      <c r="L483" s="64" t="s">
        <v>1024</v>
      </c>
    </row>
    <row r="484" spans="2:12" ht="54" x14ac:dyDescent="0.25">
      <c r="B484" s="9">
        <v>80111600</v>
      </c>
      <c r="C484" s="11" t="s">
        <v>274</v>
      </c>
      <c r="D484" s="66">
        <v>42781</v>
      </c>
      <c r="E484" s="5">
        <v>10</v>
      </c>
      <c r="F484" s="66" t="s">
        <v>2</v>
      </c>
      <c r="G484" s="65" t="s">
        <v>0</v>
      </c>
      <c r="H484" s="80">
        <v>29500000</v>
      </c>
      <c r="I484" s="81">
        <v>29500000</v>
      </c>
      <c r="J484" s="63" t="s">
        <v>11</v>
      </c>
      <c r="K484" s="63" t="s">
        <v>11</v>
      </c>
      <c r="L484" s="64" t="s">
        <v>1024</v>
      </c>
    </row>
    <row r="485" spans="2:12" ht="81" x14ac:dyDescent="0.25">
      <c r="B485" s="9">
        <v>80111600</v>
      </c>
      <c r="C485" s="11" t="s">
        <v>275</v>
      </c>
      <c r="D485" s="66">
        <v>42781</v>
      </c>
      <c r="E485" s="5">
        <v>10</v>
      </c>
      <c r="F485" s="66" t="s">
        <v>2</v>
      </c>
      <c r="G485" s="65" t="s">
        <v>0</v>
      </c>
      <c r="H485" s="80">
        <v>51000000</v>
      </c>
      <c r="I485" s="81">
        <v>51000000</v>
      </c>
      <c r="J485" s="63" t="s">
        <v>11</v>
      </c>
      <c r="K485" s="63" t="s">
        <v>11</v>
      </c>
      <c r="L485" s="64" t="s">
        <v>1024</v>
      </c>
    </row>
    <row r="486" spans="2:12" ht="81" x14ac:dyDescent="0.25">
      <c r="B486" s="9">
        <v>80111600</v>
      </c>
      <c r="C486" s="11" t="s">
        <v>275</v>
      </c>
      <c r="D486" s="66">
        <v>42781</v>
      </c>
      <c r="E486" s="5">
        <v>10</v>
      </c>
      <c r="F486" s="66" t="s">
        <v>2</v>
      </c>
      <c r="G486" s="65" t="s">
        <v>0</v>
      </c>
      <c r="H486" s="80">
        <v>33000000</v>
      </c>
      <c r="I486" s="81">
        <v>33000000</v>
      </c>
      <c r="J486" s="63" t="s">
        <v>11</v>
      </c>
      <c r="K486" s="63" t="s">
        <v>11</v>
      </c>
      <c r="L486" s="64" t="s">
        <v>1024</v>
      </c>
    </row>
    <row r="487" spans="2:12" ht="81" x14ac:dyDescent="0.25">
      <c r="B487" s="9">
        <v>80111600</v>
      </c>
      <c r="C487" s="11" t="s">
        <v>275</v>
      </c>
      <c r="D487" s="66">
        <v>42781</v>
      </c>
      <c r="E487" s="5">
        <v>10</v>
      </c>
      <c r="F487" s="66" t="s">
        <v>2</v>
      </c>
      <c r="G487" s="65" t="s">
        <v>0</v>
      </c>
      <c r="H487" s="80">
        <v>33000000</v>
      </c>
      <c r="I487" s="81">
        <v>33000000</v>
      </c>
      <c r="J487" s="63" t="s">
        <v>11</v>
      </c>
      <c r="K487" s="63" t="s">
        <v>11</v>
      </c>
      <c r="L487" s="64" t="s">
        <v>1024</v>
      </c>
    </row>
    <row r="488" spans="2:12" ht="67.5" x14ac:dyDescent="0.25">
      <c r="B488" s="9">
        <v>80111600</v>
      </c>
      <c r="C488" s="11" t="s">
        <v>276</v>
      </c>
      <c r="D488" s="66">
        <v>42781</v>
      </c>
      <c r="E488" s="5">
        <v>10</v>
      </c>
      <c r="F488" s="66" t="s">
        <v>2</v>
      </c>
      <c r="G488" s="65" t="s">
        <v>0</v>
      </c>
      <c r="H488" s="80">
        <v>29500000</v>
      </c>
      <c r="I488" s="81">
        <v>29500000</v>
      </c>
      <c r="J488" s="63" t="s">
        <v>11</v>
      </c>
      <c r="K488" s="63" t="s">
        <v>11</v>
      </c>
      <c r="L488" s="64" t="s">
        <v>1024</v>
      </c>
    </row>
    <row r="489" spans="2:12" ht="67.5" x14ac:dyDescent="0.25">
      <c r="B489" s="9">
        <v>80111600</v>
      </c>
      <c r="C489" s="11" t="s">
        <v>276</v>
      </c>
      <c r="D489" s="66">
        <v>42781</v>
      </c>
      <c r="E489" s="5">
        <v>10</v>
      </c>
      <c r="F489" s="66" t="s">
        <v>2</v>
      </c>
      <c r="G489" s="65" t="s">
        <v>0</v>
      </c>
      <c r="H489" s="80">
        <v>29500000</v>
      </c>
      <c r="I489" s="81">
        <v>29500000</v>
      </c>
      <c r="J489" s="63" t="s">
        <v>11</v>
      </c>
      <c r="K489" s="63" t="s">
        <v>11</v>
      </c>
      <c r="L489" s="64" t="s">
        <v>1024</v>
      </c>
    </row>
    <row r="490" spans="2:12" ht="54" x14ac:dyDescent="0.25">
      <c r="B490" s="9">
        <v>80111600</v>
      </c>
      <c r="C490" s="11" t="s">
        <v>277</v>
      </c>
      <c r="D490" s="66">
        <v>42781</v>
      </c>
      <c r="E490" s="5">
        <v>10</v>
      </c>
      <c r="F490" s="66" t="s">
        <v>2</v>
      </c>
      <c r="G490" s="65" t="s">
        <v>0</v>
      </c>
      <c r="H490" s="80">
        <v>40000000</v>
      </c>
      <c r="I490" s="81">
        <v>40000000</v>
      </c>
      <c r="J490" s="63" t="s">
        <v>11</v>
      </c>
      <c r="K490" s="63" t="s">
        <v>11</v>
      </c>
      <c r="L490" s="64" t="s">
        <v>1024</v>
      </c>
    </row>
    <row r="491" spans="2:12" ht="54" x14ac:dyDescent="0.25">
      <c r="B491" s="9">
        <v>80111600</v>
      </c>
      <c r="C491" s="11" t="s">
        <v>277</v>
      </c>
      <c r="D491" s="66">
        <v>42781</v>
      </c>
      <c r="E491" s="5">
        <v>10</v>
      </c>
      <c r="F491" s="66" t="s">
        <v>2</v>
      </c>
      <c r="G491" s="65" t="s">
        <v>0</v>
      </c>
      <c r="H491" s="80">
        <v>25733333</v>
      </c>
      <c r="I491" s="81">
        <v>25733333</v>
      </c>
      <c r="J491" s="63" t="s">
        <v>11</v>
      </c>
      <c r="K491" s="63" t="s">
        <v>11</v>
      </c>
      <c r="L491" s="64" t="s">
        <v>1024</v>
      </c>
    </row>
    <row r="492" spans="2:12" ht="54" x14ac:dyDescent="0.25">
      <c r="B492" s="9">
        <v>80111600</v>
      </c>
      <c r="C492" s="11" t="s">
        <v>277</v>
      </c>
      <c r="D492" s="66">
        <v>42781</v>
      </c>
      <c r="E492" s="5">
        <v>10</v>
      </c>
      <c r="F492" s="66" t="s">
        <v>2</v>
      </c>
      <c r="G492" s="65" t="s">
        <v>0</v>
      </c>
      <c r="H492" s="80">
        <v>40000000</v>
      </c>
      <c r="I492" s="81">
        <v>40000000</v>
      </c>
      <c r="J492" s="63" t="s">
        <v>11</v>
      </c>
      <c r="K492" s="63" t="s">
        <v>11</v>
      </c>
      <c r="L492" s="64" t="s">
        <v>1024</v>
      </c>
    </row>
    <row r="493" spans="2:12" ht="40.5" x14ac:dyDescent="0.25">
      <c r="B493" s="9">
        <v>80111600</v>
      </c>
      <c r="C493" s="11" t="s">
        <v>278</v>
      </c>
      <c r="D493" s="66">
        <v>42781</v>
      </c>
      <c r="E493" s="5">
        <v>10</v>
      </c>
      <c r="F493" s="66" t="s">
        <v>2</v>
      </c>
      <c r="G493" s="65" t="s">
        <v>0</v>
      </c>
      <c r="H493" s="80">
        <v>33000000</v>
      </c>
      <c r="I493" s="81">
        <v>33000000</v>
      </c>
      <c r="J493" s="63" t="s">
        <v>11</v>
      </c>
      <c r="K493" s="63" t="s">
        <v>11</v>
      </c>
      <c r="L493" s="64" t="s">
        <v>1024</v>
      </c>
    </row>
    <row r="494" spans="2:12" ht="34.5" x14ac:dyDescent="0.25">
      <c r="B494" s="9">
        <v>80111600</v>
      </c>
      <c r="C494" s="11" t="s">
        <v>279</v>
      </c>
      <c r="D494" s="66">
        <v>42781</v>
      </c>
      <c r="E494" s="5">
        <v>10</v>
      </c>
      <c r="F494" s="66" t="s">
        <v>2</v>
      </c>
      <c r="G494" s="65" t="s">
        <v>0</v>
      </c>
      <c r="H494" s="80">
        <v>60000000</v>
      </c>
      <c r="I494" s="81">
        <v>60000000</v>
      </c>
      <c r="J494" s="63" t="s">
        <v>11</v>
      </c>
      <c r="K494" s="63" t="s">
        <v>11</v>
      </c>
      <c r="L494" s="64" t="s">
        <v>1024</v>
      </c>
    </row>
    <row r="495" spans="2:12" ht="34.5" x14ac:dyDescent="0.25">
      <c r="B495" s="9">
        <v>80111600</v>
      </c>
      <c r="C495" s="11" t="s">
        <v>280</v>
      </c>
      <c r="D495" s="66">
        <v>42781</v>
      </c>
      <c r="E495" s="5">
        <v>10</v>
      </c>
      <c r="F495" s="66" t="s">
        <v>2</v>
      </c>
      <c r="G495" s="65" t="s">
        <v>0</v>
      </c>
      <c r="H495" s="80">
        <v>11390000</v>
      </c>
      <c r="I495" s="81">
        <v>11390000</v>
      </c>
      <c r="J495" s="63" t="s">
        <v>11</v>
      </c>
      <c r="K495" s="63" t="s">
        <v>11</v>
      </c>
      <c r="L495" s="64" t="s">
        <v>1024</v>
      </c>
    </row>
    <row r="496" spans="2:12" ht="34.5" x14ac:dyDescent="0.25">
      <c r="B496" s="9">
        <v>80111600</v>
      </c>
      <c r="C496" s="11" t="s">
        <v>280</v>
      </c>
      <c r="D496" s="66">
        <v>42781</v>
      </c>
      <c r="E496" s="5">
        <v>10</v>
      </c>
      <c r="F496" s="66" t="s">
        <v>2</v>
      </c>
      <c r="G496" s="65" t="s">
        <v>0</v>
      </c>
      <c r="H496" s="80">
        <v>15000000</v>
      </c>
      <c r="I496" s="81">
        <v>15000000</v>
      </c>
      <c r="J496" s="63" t="s">
        <v>11</v>
      </c>
      <c r="K496" s="63" t="s">
        <v>11</v>
      </c>
      <c r="L496" s="64" t="s">
        <v>1024</v>
      </c>
    </row>
    <row r="497" spans="2:12" ht="34.5" x14ac:dyDescent="0.25">
      <c r="B497" s="9">
        <v>80111600</v>
      </c>
      <c r="C497" s="11" t="s">
        <v>281</v>
      </c>
      <c r="D497" s="66">
        <v>42781</v>
      </c>
      <c r="E497" s="5">
        <v>10</v>
      </c>
      <c r="F497" s="66" t="s">
        <v>2</v>
      </c>
      <c r="G497" s="65" t="s">
        <v>0</v>
      </c>
      <c r="H497" s="80">
        <v>15000000</v>
      </c>
      <c r="I497" s="81">
        <v>15000000</v>
      </c>
      <c r="J497" s="63" t="s">
        <v>11</v>
      </c>
      <c r="K497" s="63" t="s">
        <v>11</v>
      </c>
      <c r="L497" s="64" t="s">
        <v>1024</v>
      </c>
    </row>
    <row r="498" spans="2:12" ht="45.75" customHeight="1" x14ac:dyDescent="0.25">
      <c r="B498" s="9">
        <v>80111600</v>
      </c>
      <c r="C498" s="11" t="s">
        <v>281</v>
      </c>
      <c r="D498" s="66">
        <v>42781</v>
      </c>
      <c r="E498" s="5">
        <v>10</v>
      </c>
      <c r="F498" s="66" t="s">
        <v>2</v>
      </c>
      <c r="G498" s="65" t="s">
        <v>0</v>
      </c>
      <c r="H498" s="80">
        <v>15000000</v>
      </c>
      <c r="I498" s="81">
        <v>15000000</v>
      </c>
      <c r="J498" s="63" t="s">
        <v>11</v>
      </c>
      <c r="K498" s="63" t="s">
        <v>11</v>
      </c>
      <c r="L498" s="64" t="s">
        <v>1024</v>
      </c>
    </row>
    <row r="499" spans="2:12" ht="34.5" x14ac:dyDescent="0.25">
      <c r="B499" s="9">
        <v>80111600</v>
      </c>
      <c r="C499" s="11" t="s">
        <v>281</v>
      </c>
      <c r="D499" s="66">
        <v>42781</v>
      </c>
      <c r="E499" s="5">
        <v>10</v>
      </c>
      <c r="F499" s="66" t="s">
        <v>2</v>
      </c>
      <c r="G499" s="65" t="s">
        <v>0</v>
      </c>
      <c r="H499" s="80">
        <v>15000000</v>
      </c>
      <c r="I499" s="81">
        <v>15000000</v>
      </c>
      <c r="J499" s="63" t="s">
        <v>11</v>
      </c>
      <c r="K499" s="63" t="s">
        <v>11</v>
      </c>
      <c r="L499" s="64" t="s">
        <v>1024</v>
      </c>
    </row>
    <row r="500" spans="2:12" ht="34.5" x14ac:dyDescent="0.25">
      <c r="B500" s="9">
        <v>80111600</v>
      </c>
      <c r="C500" s="11" t="s">
        <v>281</v>
      </c>
      <c r="D500" s="66">
        <v>42781</v>
      </c>
      <c r="E500" s="5">
        <v>10</v>
      </c>
      <c r="F500" s="66" t="s">
        <v>2</v>
      </c>
      <c r="G500" s="65" t="s">
        <v>0</v>
      </c>
      <c r="H500" s="80">
        <v>15000000</v>
      </c>
      <c r="I500" s="81">
        <v>15000000</v>
      </c>
      <c r="J500" s="63" t="s">
        <v>11</v>
      </c>
      <c r="K500" s="63" t="s">
        <v>11</v>
      </c>
      <c r="L500" s="64" t="s">
        <v>1024</v>
      </c>
    </row>
    <row r="501" spans="2:12" ht="34.5" x14ac:dyDescent="0.25">
      <c r="B501" s="9">
        <v>80111600</v>
      </c>
      <c r="C501" s="11" t="s">
        <v>282</v>
      </c>
      <c r="D501" s="66">
        <v>42781</v>
      </c>
      <c r="E501" s="5">
        <v>10</v>
      </c>
      <c r="F501" s="66" t="s">
        <v>2</v>
      </c>
      <c r="G501" s="65" t="s">
        <v>0</v>
      </c>
      <c r="H501" s="80">
        <v>24000000</v>
      </c>
      <c r="I501" s="81">
        <v>24000000</v>
      </c>
      <c r="J501" s="63" t="s">
        <v>11</v>
      </c>
      <c r="K501" s="63" t="s">
        <v>11</v>
      </c>
      <c r="L501" s="64" t="s">
        <v>1024</v>
      </c>
    </row>
    <row r="502" spans="2:12" ht="34.5" x14ac:dyDescent="0.25">
      <c r="B502" s="9">
        <v>80111600</v>
      </c>
      <c r="C502" s="11" t="s">
        <v>282</v>
      </c>
      <c r="D502" s="66">
        <v>42781</v>
      </c>
      <c r="E502" s="5">
        <v>10</v>
      </c>
      <c r="F502" s="66" t="s">
        <v>2</v>
      </c>
      <c r="G502" s="65" t="s">
        <v>0</v>
      </c>
      <c r="H502" s="80">
        <v>16400000</v>
      </c>
      <c r="I502" s="81">
        <v>16400000</v>
      </c>
      <c r="J502" s="63" t="s">
        <v>11</v>
      </c>
      <c r="K502" s="63" t="s">
        <v>11</v>
      </c>
      <c r="L502" s="64" t="s">
        <v>1024</v>
      </c>
    </row>
    <row r="503" spans="2:12" ht="34.5" x14ac:dyDescent="0.25">
      <c r="B503" s="9">
        <v>80111600</v>
      </c>
      <c r="C503" s="11" t="s">
        <v>282</v>
      </c>
      <c r="D503" s="66">
        <v>42781</v>
      </c>
      <c r="E503" s="5">
        <v>10</v>
      </c>
      <c r="F503" s="66" t="s">
        <v>2</v>
      </c>
      <c r="G503" s="65" t="s">
        <v>0</v>
      </c>
      <c r="H503" s="80">
        <v>24000000</v>
      </c>
      <c r="I503" s="81">
        <v>24000000</v>
      </c>
      <c r="J503" s="63" t="s">
        <v>11</v>
      </c>
      <c r="K503" s="63" t="s">
        <v>11</v>
      </c>
      <c r="L503" s="64" t="s">
        <v>1024</v>
      </c>
    </row>
    <row r="504" spans="2:12" ht="54" x14ac:dyDescent="0.25">
      <c r="B504" s="9">
        <v>80111600</v>
      </c>
      <c r="C504" s="11" t="s">
        <v>283</v>
      </c>
      <c r="D504" s="66">
        <v>42781</v>
      </c>
      <c r="E504" s="5">
        <v>10</v>
      </c>
      <c r="F504" s="66" t="s">
        <v>2</v>
      </c>
      <c r="G504" s="65" t="s">
        <v>0</v>
      </c>
      <c r="H504" s="80">
        <v>70000000</v>
      </c>
      <c r="I504" s="81">
        <v>70000000</v>
      </c>
      <c r="J504" s="63" t="s">
        <v>11</v>
      </c>
      <c r="K504" s="63" t="s">
        <v>11</v>
      </c>
      <c r="L504" s="64" t="s">
        <v>1024</v>
      </c>
    </row>
    <row r="505" spans="2:12" ht="40.5" x14ac:dyDescent="0.25">
      <c r="B505" s="9">
        <v>80111600</v>
      </c>
      <c r="C505" s="11" t="s">
        <v>284</v>
      </c>
      <c r="D505" s="66">
        <v>42781</v>
      </c>
      <c r="E505" s="5">
        <v>10</v>
      </c>
      <c r="F505" s="66" t="s">
        <v>2</v>
      </c>
      <c r="G505" s="65" t="s">
        <v>0</v>
      </c>
      <c r="H505" s="80">
        <v>29500000</v>
      </c>
      <c r="I505" s="81">
        <v>29500000</v>
      </c>
      <c r="J505" s="63" t="s">
        <v>11</v>
      </c>
      <c r="K505" s="63" t="s">
        <v>11</v>
      </c>
      <c r="L505" s="64" t="s">
        <v>1024</v>
      </c>
    </row>
    <row r="506" spans="2:12" ht="40.5" x14ac:dyDescent="0.25">
      <c r="B506" s="9">
        <v>80111600</v>
      </c>
      <c r="C506" s="11" t="s">
        <v>285</v>
      </c>
      <c r="D506" s="66">
        <v>42781</v>
      </c>
      <c r="E506" s="5">
        <v>10</v>
      </c>
      <c r="F506" s="66" t="s">
        <v>2</v>
      </c>
      <c r="G506" s="65" t="s">
        <v>0</v>
      </c>
      <c r="H506" s="80">
        <v>33000000</v>
      </c>
      <c r="I506" s="81">
        <v>33000000</v>
      </c>
      <c r="J506" s="63" t="s">
        <v>11</v>
      </c>
      <c r="K506" s="63" t="s">
        <v>11</v>
      </c>
      <c r="L506" s="64" t="s">
        <v>1024</v>
      </c>
    </row>
    <row r="507" spans="2:12" ht="40.5" x14ac:dyDescent="0.25">
      <c r="B507" s="9">
        <v>80111600</v>
      </c>
      <c r="C507" s="11" t="s">
        <v>286</v>
      </c>
      <c r="D507" s="66">
        <v>42781</v>
      </c>
      <c r="E507" s="5">
        <v>10</v>
      </c>
      <c r="F507" s="66" t="s">
        <v>2</v>
      </c>
      <c r="G507" s="65" t="s">
        <v>0</v>
      </c>
      <c r="H507" s="80">
        <v>70000000</v>
      </c>
      <c r="I507" s="81">
        <v>70000000</v>
      </c>
      <c r="J507" s="63" t="s">
        <v>11</v>
      </c>
      <c r="K507" s="63" t="s">
        <v>11</v>
      </c>
      <c r="L507" s="64" t="s">
        <v>1024</v>
      </c>
    </row>
    <row r="508" spans="2:12" ht="40.5" x14ac:dyDescent="0.25">
      <c r="B508" s="9">
        <v>80111600</v>
      </c>
      <c r="C508" s="11" t="s">
        <v>287</v>
      </c>
      <c r="D508" s="66">
        <v>42760</v>
      </c>
      <c r="E508" s="5">
        <v>11</v>
      </c>
      <c r="F508" s="66" t="s">
        <v>2</v>
      </c>
      <c r="G508" s="65" t="s">
        <v>0</v>
      </c>
      <c r="H508" s="80">
        <v>56100000</v>
      </c>
      <c r="I508" s="81">
        <v>56100000</v>
      </c>
      <c r="J508" s="63" t="s">
        <v>11</v>
      </c>
      <c r="K508" s="63" t="s">
        <v>11</v>
      </c>
      <c r="L508" s="64" t="s">
        <v>1024</v>
      </c>
    </row>
    <row r="509" spans="2:12" ht="54" x14ac:dyDescent="0.25">
      <c r="B509" s="9">
        <v>80111600</v>
      </c>
      <c r="C509" s="11" t="s">
        <v>288</v>
      </c>
      <c r="D509" s="66">
        <v>42781</v>
      </c>
      <c r="E509" s="5">
        <v>10</v>
      </c>
      <c r="F509" s="66" t="s">
        <v>2</v>
      </c>
      <c r="G509" s="65" t="s">
        <v>0</v>
      </c>
      <c r="H509" s="80">
        <v>40000000</v>
      </c>
      <c r="I509" s="81">
        <v>40000000</v>
      </c>
      <c r="J509" s="63" t="s">
        <v>11</v>
      </c>
      <c r="K509" s="63" t="s">
        <v>11</v>
      </c>
      <c r="L509" s="64" t="s">
        <v>1024</v>
      </c>
    </row>
    <row r="510" spans="2:12" ht="67.5" x14ac:dyDescent="0.25">
      <c r="B510" s="9">
        <v>80111600</v>
      </c>
      <c r="C510" s="11" t="s">
        <v>289</v>
      </c>
      <c r="D510" s="66">
        <v>42781</v>
      </c>
      <c r="E510" s="5">
        <v>10</v>
      </c>
      <c r="F510" s="66" t="s">
        <v>2</v>
      </c>
      <c r="G510" s="65" t="s">
        <v>0</v>
      </c>
      <c r="H510" s="80">
        <v>40000000</v>
      </c>
      <c r="I510" s="81">
        <v>40000000</v>
      </c>
      <c r="J510" s="63" t="s">
        <v>11</v>
      </c>
      <c r="K510" s="63" t="s">
        <v>11</v>
      </c>
      <c r="L510" s="64" t="s">
        <v>1024</v>
      </c>
    </row>
    <row r="511" spans="2:12" ht="40.5" x14ac:dyDescent="0.25">
      <c r="B511" s="9">
        <v>80111600</v>
      </c>
      <c r="C511" s="11" t="s">
        <v>290</v>
      </c>
      <c r="D511" s="66">
        <v>42781</v>
      </c>
      <c r="E511" s="5">
        <v>10</v>
      </c>
      <c r="F511" s="66" t="s">
        <v>2</v>
      </c>
      <c r="G511" s="65" t="s">
        <v>0</v>
      </c>
      <c r="H511" s="80">
        <v>33000000</v>
      </c>
      <c r="I511" s="81">
        <v>33000000</v>
      </c>
      <c r="J511" s="63" t="s">
        <v>11</v>
      </c>
      <c r="K511" s="63" t="s">
        <v>11</v>
      </c>
      <c r="L511" s="64" t="s">
        <v>1024</v>
      </c>
    </row>
    <row r="512" spans="2:12" ht="34.5" x14ac:dyDescent="0.25">
      <c r="B512" s="9">
        <v>80111600</v>
      </c>
      <c r="C512" s="11" t="s">
        <v>291</v>
      </c>
      <c r="D512" s="66">
        <v>42760</v>
      </c>
      <c r="E512" s="5">
        <v>11</v>
      </c>
      <c r="F512" s="66" t="s">
        <v>2</v>
      </c>
      <c r="G512" s="65" t="s">
        <v>0</v>
      </c>
      <c r="H512" s="80">
        <v>22000000</v>
      </c>
      <c r="I512" s="81">
        <v>22000000</v>
      </c>
      <c r="J512" s="63" t="s">
        <v>11</v>
      </c>
      <c r="K512" s="63" t="s">
        <v>11</v>
      </c>
      <c r="L512" s="64" t="s">
        <v>1024</v>
      </c>
    </row>
    <row r="513" spans="2:12" ht="40.5" x14ac:dyDescent="0.25">
      <c r="B513" s="9">
        <v>82101600</v>
      </c>
      <c r="C513" s="11" t="s">
        <v>292</v>
      </c>
      <c r="D513" s="66">
        <v>42781</v>
      </c>
      <c r="E513" s="5">
        <v>10</v>
      </c>
      <c r="F513" s="66" t="s">
        <v>46</v>
      </c>
      <c r="G513" s="65" t="s">
        <v>0</v>
      </c>
      <c r="H513" s="80">
        <v>100000000</v>
      </c>
      <c r="I513" s="81">
        <v>100000000</v>
      </c>
      <c r="J513" s="63" t="s">
        <v>11</v>
      </c>
      <c r="K513" s="63" t="s">
        <v>11</v>
      </c>
      <c r="L513" s="64" t="s">
        <v>1024</v>
      </c>
    </row>
    <row r="514" spans="2:12" ht="40.5" x14ac:dyDescent="0.25">
      <c r="B514" s="9">
        <v>82101600</v>
      </c>
      <c r="C514" s="11" t="s">
        <v>293</v>
      </c>
      <c r="D514" s="66">
        <v>42781</v>
      </c>
      <c r="E514" s="5">
        <v>10</v>
      </c>
      <c r="F514" s="66" t="s">
        <v>46</v>
      </c>
      <c r="G514" s="65" t="s">
        <v>0</v>
      </c>
      <c r="H514" s="80">
        <v>67485584</v>
      </c>
      <c r="I514" s="81">
        <v>67485584</v>
      </c>
      <c r="J514" s="63" t="s">
        <v>11</v>
      </c>
      <c r="K514" s="63" t="s">
        <v>11</v>
      </c>
      <c r="L514" s="64" t="s">
        <v>1024</v>
      </c>
    </row>
    <row r="515" spans="2:12" ht="40.5" x14ac:dyDescent="0.25">
      <c r="B515" s="9">
        <v>80111600</v>
      </c>
      <c r="C515" s="11" t="s">
        <v>294</v>
      </c>
      <c r="D515" s="66">
        <v>42819</v>
      </c>
      <c r="E515" s="5">
        <v>6</v>
      </c>
      <c r="F515" s="66" t="s">
        <v>2</v>
      </c>
      <c r="G515" s="65" t="s">
        <v>0</v>
      </c>
      <c r="H515" s="80">
        <v>48000000</v>
      </c>
      <c r="I515" s="81">
        <v>48000000</v>
      </c>
      <c r="J515" s="63" t="s">
        <v>11</v>
      </c>
      <c r="K515" s="63" t="s">
        <v>11</v>
      </c>
      <c r="L515" s="64" t="s">
        <v>1024</v>
      </c>
    </row>
    <row r="516" spans="2:12" ht="40.5" x14ac:dyDescent="0.25">
      <c r="B516" s="9">
        <v>80111600</v>
      </c>
      <c r="C516" s="11" t="s">
        <v>294</v>
      </c>
      <c r="D516" s="66">
        <v>42819</v>
      </c>
      <c r="E516" s="5">
        <v>6</v>
      </c>
      <c r="F516" s="66" t="s">
        <v>2</v>
      </c>
      <c r="G516" s="65" t="s">
        <v>0</v>
      </c>
      <c r="H516" s="80">
        <v>39000000</v>
      </c>
      <c r="I516" s="81">
        <v>39000000</v>
      </c>
      <c r="J516" s="63" t="s">
        <v>11</v>
      </c>
      <c r="K516" s="63" t="s">
        <v>11</v>
      </c>
      <c r="L516" s="64" t="s">
        <v>1024</v>
      </c>
    </row>
    <row r="517" spans="2:12" ht="40.5" x14ac:dyDescent="0.25">
      <c r="B517" s="9">
        <v>80111600</v>
      </c>
      <c r="C517" s="11" t="s">
        <v>294</v>
      </c>
      <c r="D517" s="66">
        <v>42819</v>
      </c>
      <c r="E517" s="5">
        <v>6</v>
      </c>
      <c r="F517" s="66" t="s">
        <v>2</v>
      </c>
      <c r="G517" s="65" t="s">
        <v>0</v>
      </c>
      <c r="H517" s="80">
        <v>42000000</v>
      </c>
      <c r="I517" s="81">
        <v>42000000</v>
      </c>
      <c r="J517" s="63" t="s">
        <v>11</v>
      </c>
      <c r="K517" s="63" t="s">
        <v>11</v>
      </c>
      <c r="L517" s="64" t="s">
        <v>1024</v>
      </c>
    </row>
    <row r="518" spans="2:12" ht="40.5" x14ac:dyDescent="0.25">
      <c r="B518" s="9">
        <v>80111600</v>
      </c>
      <c r="C518" s="11" t="s">
        <v>295</v>
      </c>
      <c r="D518" s="66">
        <v>42819</v>
      </c>
      <c r="E518" s="5">
        <v>3</v>
      </c>
      <c r="F518" s="66" t="s">
        <v>2</v>
      </c>
      <c r="G518" s="65" t="s">
        <v>0</v>
      </c>
      <c r="H518" s="80">
        <v>12000000</v>
      </c>
      <c r="I518" s="81">
        <v>12000000</v>
      </c>
      <c r="J518" s="63" t="s">
        <v>11</v>
      </c>
      <c r="K518" s="63" t="s">
        <v>11</v>
      </c>
      <c r="L518" s="64" t="s">
        <v>1024</v>
      </c>
    </row>
    <row r="519" spans="2:12" ht="40.5" x14ac:dyDescent="0.25">
      <c r="B519" s="9">
        <v>80111600</v>
      </c>
      <c r="C519" s="11" t="s">
        <v>295</v>
      </c>
      <c r="D519" s="66">
        <v>42819</v>
      </c>
      <c r="E519" s="5">
        <v>3</v>
      </c>
      <c r="F519" s="66" t="s">
        <v>2</v>
      </c>
      <c r="G519" s="65" t="s">
        <v>0</v>
      </c>
      <c r="H519" s="80">
        <v>12000000</v>
      </c>
      <c r="I519" s="81">
        <v>12000000</v>
      </c>
      <c r="J519" s="63" t="s">
        <v>11</v>
      </c>
      <c r="K519" s="63" t="s">
        <v>11</v>
      </c>
      <c r="L519" s="64" t="s">
        <v>1024</v>
      </c>
    </row>
    <row r="520" spans="2:12" ht="40.5" x14ac:dyDescent="0.25">
      <c r="B520" s="9">
        <v>80111600</v>
      </c>
      <c r="C520" s="11" t="s">
        <v>295</v>
      </c>
      <c r="D520" s="66">
        <v>42819</v>
      </c>
      <c r="E520" s="5">
        <v>3</v>
      </c>
      <c r="F520" s="66" t="s">
        <v>2</v>
      </c>
      <c r="G520" s="65" t="s">
        <v>0</v>
      </c>
      <c r="H520" s="80">
        <v>12000000</v>
      </c>
      <c r="I520" s="81">
        <v>12000000</v>
      </c>
      <c r="J520" s="63" t="s">
        <v>11</v>
      </c>
      <c r="K520" s="63" t="s">
        <v>11</v>
      </c>
      <c r="L520" s="64" t="s">
        <v>1024</v>
      </c>
    </row>
    <row r="521" spans="2:12" ht="40.5" x14ac:dyDescent="0.25">
      <c r="B521" s="9">
        <v>80111600</v>
      </c>
      <c r="C521" s="11" t="s">
        <v>295</v>
      </c>
      <c r="D521" s="66">
        <v>42819</v>
      </c>
      <c r="E521" s="5">
        <v>3</v>
      </c>
      <c r="F521" s="66" t="s">
        <v>2</v>
      </c>
      <c r="G521" s="65" t="s">
        <v>0</v>
      </c>
      <c r="H521" s="80">
        <v>12000000</v>
      </c>
      <c r="I521" s="81">
        <v>12000000</v>
      </c>
      <c r="J521" s="63" t="s">
        <v>11</v>
      </c>
      <c r="K521" s="63" t="s">
        <v>11</v>
      </c>
      <c r="L521" s="64" t="s">
        <v>1024</v>
      </c>
    </row>
    <row r="522" spans="2:12" ht="40.5" x14ac:dyDescent="0.25">
      <c r="B522" s="9">
        <v>80111600</v>
      </c>
      <c r="C522" s="11" t="s">
        <v>295</v>
      </c>
      <c r="D522" s="66">
        <v>42819</v>
      </c>
      <c r="E522" s="5">
        <v>3</v>
      </c>
      <c r="F522" s="66" t="s">
        <v>2</v>
      </c>
      <c r="G522" s="65" t="s">
        <v>0</v>
      </c>
      <c r="H522" s="80">
        <v>12000000</v>
      </c>
      <c r="I522" s="81">
        <v>12000000</v>
      </c>
      <c r="J522" s="63" t="s">
        <v>11</v>
      </c>
      <c r="K522" s="63" t="s">
        <v>11</v>
      </c>
      <c r="L522" s="64" t="s">
        <v>1024</v>
      </c>
    </row>
    <row r="523" spans="2:12" ht="40.5" x14ac:dyDescent="0.25">
      <c r="B523" s="9">
        <v>80111600</v>
      </c>
      <c r="C523" s="11" t="s">
        <v>295</v>
      </c>
      <c r="D523" s="66">
        <v>42819</v>
      </c>
      <c r="E523" s="5">
        <v>3</v>
      </c>
      <c r="F523" s="66" t="s">
        <v>2</v>
      </c>
      <c r="G523" s="65" t="s">
        <v>0</v>
      </c>
      <c r="H523" s="80">
        <v>12000000</v>
      </c>
      <c r="I523" s="81">
        <v>12000000</v>
      </c>
      <c r="J523" s="63" t="s">
        <v>11</v>
      </c>
      <c r="K523" s="63" t="s">
        <v>11</v>
      </c>
      <c r="L523" s="64" t="s">
        <v>1024</v>
      </c>
    </row>
    <row r="524" spans="2:12" ht="40.5" x14ac:dyDescent="0.25">
      <c r="B524" s="9">
        <v>80111600</v>
      </c>
      <c r="C524" s="11" t="s">
        <v>295</v>
      </c>
      <c r="D524" s="66">
        <v>42819</v>
      </c>
      <c r="E524" s="5">
        <v>3</v>
      </c>
      <c r="F524" s="66" t="s">
        <v>2</v>
      </c>
      <c r="G524" s="65" t="s">
        <v>0</v>
      </c>
      <c r="H524" s="80">
        <v>12000000</v>
      </c>
      <c r="I524" s="81">
        <v>12000000</v>
      </c>
      <c r="J524" s="63" t="s">
        <v>11</v>
      </c>
      <c r="K524" s="63" t="s">
        <v>11</v>
      </c>
      <c r="L524" s="64" t="s">
        <v>1024</v>
      </c>
    </row>
    <row r="525" spans="2:12" ht="40.5" x14ac:dyDescent="0.25">
      <c r="B525" s="9">
        <v>80111600</v>
      </c>
      <c r="C525" s="11" t="s">
        <v>295</v>
      </c>
      <c r="D525" s="66">
        <v>42819</v>
      </c>
      <c r="E525" s="5">
        <v>3</v>
      </c>
      <c r="F525" s="66" t="s">
        <v>2</v>
      </c>
      <c r="G525" s="65" t="s">
        <v>0</v>
      </c>
      <c r="H525" s="80">
        <v>12000000</v>
      </c>
      <c r="I525" s="81">
        <v>12000000</v>
      </c>
      <c r="J525" s="63" t="s">
        <v>11</v>
      </c>
      <c r="K525" s="63" t="s">
        <v>11</v>
      </c>
      <c r="L525" s="64" t="s">
        <v>1024</v>
      </c>
    </row>
    <row r="526" spans="2:12" ht="40.5" x14ac:dyDescent="0.25">
      <c r="B526" s="9">
        <v>80111600</v>
      </c>
      <c r="C526" s="11" t="s">
        <v>295</v>
      </c>
      <c r="D526" s="66">
        <v>42935</v>
      </c>
      <c r="E526" s="5">
        <v>3</v>
      </c>
      <c r="F526" s="66" t="s">
        <v>2</v>
      </c>
      <c r="G526" s="65" t="s">
        <v>0</v>
      </c>
      <c r="H526" s="80">
        <v>9900000</v>
      </c>
      <c r="I526" s="81">
        <v>9900000</v>
      </c>
      <c r="J526" s="63" t="s">
        <v>11</v>
      </c>
      <c r="K526" s="63" t="s">
        <v>11</v>
      </c>
      <c r="L526" s="64" t="s">
        <v>1024</v>
      </c>
    </row>
    <row r="527" spans="2:12" ht="40.5" x14ac:dyDescent="0.25">
      <c r="B527" s="9">
        <v>80111600</v>
      </c>
      <c r="C527" s="11" t="s">
        <v>295</v>
      </c>
      <c r="D527" s="66">
        <v>42819</v>
      </c>
      <c r="E527" s="5">
        <v>4</v>
      </c>
      <c r="F527" s="66" t="s">
        <v>2</v>
      </c>
      <c r="G527" s="65" t="s">
        <v>0</v>
      </c>
      <c r="H527" s="80">
        <v>13200000</v>
      </c>
      <c r="I527" s="81">
        <v>13200000</v>
      </c>
      <c r="J527" s="63" t="s">
        <v>11</v>
      </c>
      <c r="K527" s="63" t="s">
        <v>11</v>
      </c>
      <c r="L527" s="64" t="s">
        <v>1024</v>
      </c>
    </row>
    <row r="528" spans="2:12" ht="40.5" x14ac:dyDescent="0.25">
      <c r="B528" s="9">
        <v>80111600</v>
      </c>
      <c r="C528" s="11" t="s">
        <v>295</v>
      </c>
      <c r="D528" s="66">
        <v>42819</v>
      </c>
      <c r="E528" s="5">
        <v>4</v>
      </c>
      <c r="F528" s="66" t="s">
        <v>2</v>
      </c>
      <c r="G528" s="65" t="s">
        <v>0</v>
      </c>
      <c r="H528" s="80">
        <v>16000000</v>
      </c>
      <c r="I528" s="81">
        <v>16000000</v>
      </c>
      <c r="J528" s="63" t="s">
        <v>11</v>
      </c>
      <c r="K528" s="63" t="s">
        <v>11</v>
      </c>
      <c r="L528" s="64" t="s">
        <v>1024</v>
      </c>
    </row>
    <row r="529" spans="2:12" ht="40.5" x14ac:dyDescent="0.25">
      <c r="B529" s="9">
        <v>80111600</v>
      </c>
      <c r="C529" s="11" t="s">
        <v>295</v>
      </c>
      <c r="D529" s="66">
        <v>42819</v>
      </c>
      <c r="E529" s="5">
        <v>4</v>
      </c>
      <c r="F529" s="66" t="s">
        <v>2</v>
      </c>
      <c r="G529" s="65" t="s">
        <v>0</v>
      </c>
      <c r="H529" s="80">
        <v>13200000</v>
      </c>
      <c r="I529" s="81">
        <v>13200000</v>
      </c>
      <c r="J529" s="63" t="s">
        <v>11</v>
      </c>
      <c r="K529" s="63" t="s">
        <v>11</v>
      </c>
      <c r="L529" s="64" t="s">
        <v>1024</v>
      </c>
    </row>
    <row r="530" spans="2:12" ht="40.5" x14ac:dyDescent="0.25">
      <c r="B530" s="9">
        <v>80111600</v>
      </c>
      <c r="C530" s="11" t="s">
        <v>295</v>
      </c>
      <c r="D530" s="66">
        <v>42935</v>
      </c>
      <c r="E530" s="5">
        <v>3</v>
      </c>
      <c r="F530" s="66" t="s">
        <v>2</v>
      </c>
      <c r="G530" s="65" t="s">
        <v>0</v>
      </c>
      <c r="H530" s="80">
        <v>9900000</v>
      </c>
      <c r="I530" s="81">
        <v>9900000</v>
      </c>
      <c r="J530" s="63" t="s">
        <v>11</v>
      </c>
      <c r="K530" s="63" t="s">
        <v>11</v>
      </c>
      <c r="L530" s="64" t="s">
        <v>1024</v>
      </c>
    </row>
    <row r="531" spans="2:12" ht="40.5" x14ac:dyDescent="0.25">
      <c r="B531" s="9">
        <v>80111600</v>
      </c>
      <c r="C531" s="11" t="s">
        <v>295</v>
      </c>
      <c r="D531" s="66">
        <v>42819</v>
      </c>
      <c r="E531" s="5">
        <v>3</v>
      </c>
      <c r="F531" s="66" t="s">
        <v>2</v>
      </c>
      <c r="G531" s="65" t="s">
        <v>0</v>
      </c>
      <c r="H531" s="80">
        <v>12000000</v>
      </c>
      <c r="I531" s="81">
        <v>12000000</v>
      </c>
      <c r="J531" s="63" t="s">
        <v>11</v>
      </c>
      <c r="K531" s="63" t="s">
        <v>11</v>
      </c>
      <c r="L531" s="64" t="s">
        <v>1024</v>
      </c>
    </row>
    <row r="532" spans="2:12" ht="40.5" x14ac:dyDescent="0.25">
      <c r="B532" s="9">
        <v>80111600</v>
      </c>
      <c r="C532" s="11" t="s">
        <v>295</v>
      </c>
      <c r="D532" s="66">
        <v>42819</v>
      </c>
      <c r="E532" s="5">
        <v>4</v>
      </c>
      <c r="F532" s="66" t="s">
        <v>2</v>
      </c>
      <c r="G532" s="65" t="s">
        <v>0</v>
      </c>
      <c r="H532" s="80">
        <v>16000000</v>
      </c>
      <c r="I532" s="81">
        <v>16000000</v>
      </c>
      <c r="J532" s="63" t="s">
        <v>11</v>
      </c>
      <c r="K532" s="63" t="s">
        <v>11</v>
      </c>
      <c r="L532" s="64" t="s">
        <v>1024</v>
      </c>
    </row>
    <row r="533" spans="2:12" ht="40.5" x14ac:dyDescent="0.25">
      <c r="B533" s="9">
        <v>80111600</v>
      </c>
      <c r="C533" s="11" t="s">
        <v>295</v>
      </c>
      <c r="D533" s="66">
        <v>42819</v>
      </c>
      <c r="E533" s="5">
        <v>3</v>
      </c>
      <c r="F533" s="66" t="s">
        <v>2</v>
      </c>
      <c r="G533" s="65" t="s">
        <v>0</v>
      </c>
      <c r="H533" s="80">
        <v>10350000</v>
      </c>
      <c r="I533" s="81">
        <v>10350000</v>
      </c>
      <c r="J533" s="63" t="s">
        <v>11</v>
      </c>
      <c r="K533" s="63" t="s">
        <v>11</v>
      </c>
      <c r="L533" s="64" t="s">
        <v>1024</v>
      </c>
    </row>
    <row r="534" spans="2:12" ht="40.5" x14ac:dyDescent="0.25">
      <c r="B534" s="9">
        <v>80111600</v>
      </c>
      <c r="C534" s="11" t="s">
        <v>296</v>
      </c>
      <c r="D534" s="66">
        <v>42935</v>
      </c>
      <c r="E534" s="5">
        <v>3</v>
      </c>
      <c r="F534" s="66" t="s">
        <v>2</v>
      </c>
      <c r="G534" s="65" t="s">
        <v>0</v>
      </c>
      <c r="H534" s="80">
        <v>10350000</v>
      </c>
      <c r="I534" s="81">
        <v>10350000</v>
      </c>
      <c r="J534" s="63" t="s">
        <v>11</v>
      </c>
      <c r="K534" s="63" t="s">
        <v>11</v>
      </c>
      <c r="L534" s="64" t="s">
        <v>1024</v>
      </c>
    </row>
    <row r="535" spans="2:12" ht="40.5" x14ac:dyDescent="0.25">
      <c r="B535" s="9">
        <v>80111600</v>
      </c>
      <c r="C535" s="11" t="s">
        <v>297</v>
      </c>
      <c r="D535" s="66">
        <v>42819</v>
      </c>
      <c r="E535" s="5">
        <v>3</v>
      </c>
      <c r="F535" s="66" t="s">
        <v>2</v>
      </c>
      <c r="G535" s="65" t="s">
        <v>0</v>
      </c>
      <c r="H535" s="80">
        <v>11800000</v>
      </c>
      <c r="I535" s="81">
        <v>11800000</v>
      </c>
      <c r="J535" s="63" t="s">
        <v>11</v>
      </c>
      <c r="K535" s="63" t="s">
        <v>11</v>
      </c>
      <c r="L535" s="64" t="s">
        <v>1024</v>
      </c>
    </row>
    <row r="536" spans="2:12" ht="40.5" x14ac:dyDescent="0.25">
      <c r="B536" s="9">
        <v>80111600</v>
      </c>
      <c r="C536" s="11" t="s">
        <v>295</v>
      </c>
      <c r="D536" s="66">
        <v>42935</v>
      </c>
      <c r="E536" s="5">
        <v>3</v>
      </c>
      <c r="F536" s="66" t="s">
        <v>2</v>
      </c>
      <c r="G536" s="65" t="s">
        <v>0</v>
      </c>
      <c r="H536" s="80">
        <v>12000000</v>
      </c>
      <c r="I536" s="81">
        <v>12000000</v>
      </c>
      <c r="J536" s="63" t="s">
        <v>11</v>
      </c>
      <c r="K536" s="63" t="s">
        <v>11</v>
      </c>
      <c r="L536" s="64" t="s">
        <v>1024</v>
      </c>
    </row>
    <row r="537" spans="2:12" ht="40.5" x14ac:dyDescent="0.25">
      <c r="B537" s="9">
        <v>80111600</v>
      </c>
      <c r="C537" s="11" t="s">
        <v>298</v>
      </c>
      <c r="D537" s="66">
        <v>42819</v>
      </c>
      <c r="E537" s="5">
        <v>3</v>
      </c>
      <c r="F537" s="66" t="s">
        <v>2</v>
      </c>
      <c r="G537" s="65" t="s">
        <v>0</v>
      </c>
      <c r="H537" s="80">
        <v>6630000</v>
      </c>
      <c r="I537" s="81">
        <v>6630000</v>
      </c>
      <c r="J537" s="63" t="s">
        <v>11</v>
      </c>
      <c r="K537" s="63" t="s">
        <v>11</v>
      </c>
      <c r="L537" s="64" t="s">
        <v>1024</v>
      </c>
    </row>
    <row r="538" spans="2:12" ht="40.5" x14ac:dyDescent="0.25">
      <c r="B538" s="9">
        <v>80111600</v>
      </c>
      <c r="C538" s="11" t="s">
        <v>298</v>
      </c>
      <c r="D538" s="66">
        <v>42819</v>
      </c>
      <c r="E538" s="5">
        <v>4</v>
      </c>
      <c r="F538" s="66" t="s">
        <v>2</v>
      </c>
      <c r="G538" s="65" t="s">
        <v>0</v>
      </c>
      <c r="H538" s="80">
        <v>13200000</v>
      </c>
      <c r="I538" s="81">
        <v>13200000</v>
      </c>
      <c r="J538" s="63" t="s">
        <v>11</v>
      </c>
      <c r="K538" s="63" t="s">
        <v>11</v>
      </c>
      <c r="L538" s="64" t="s">
        <v>1024</v>
      </c>
    </row>
    <row r="539" spans="2:12" ht="40.5" x14ac:dyDescent="0.25">
      <c r="B539" s="9">
        <v>80111600</v>
      </c>
      <c r="C539" s="11" t="s">
        <v>298</v>
      </c>
      <c r="D539" s="66">
        <v>42819</v>
      </c>
      <c r="E539" s="5">
        <v>3</v>
      </c>
      <c r="F539" s="66" t="s">
        <v>2</v>
      </c>
      <c r="G539" s="65" t="s">
        <v>0</v>
      </c>
      <c r="H539" s="80">
        <v>9900000</v>
      </c>
      <c r="I539" s="81">
        <v>9900000</v>
      </c>
      <c r="J539" s="63" t="s">
        <v>11</v>
      </c>
      <c r="K539" s="63" t="s">
        <v>11</v>
      </c>
      <c r="L539" s="64" t="s">
        <v>1024</v>
      </c>
    </row>
    <row r="540" spans="2:12" ht="40.5" x14ac:dyDescent="0.25">
      <c r="B540" s="9">
        <v>80111600</v>
      </c>
      <c r="C540" s="11" t="s">
        <v>298</v>
      </c>
      <c r="D540" s="66">
        <v>42819</v>
      </c>
      <c r="E540" s="5">
        <v>4</v>
      </c>
      <c r="F540" s="66" t="s">
        <v>2</v>
      </c>
      <c r="G540" s="65" t="s">
        <v>0</v>
      </c>
      <c r="H540" s="80">
        <v>13800000</v>
      </c>
      <c r="I540" s="81">
        <v>13800000</v>
      </c>
      <c r="J540" s="63" t="s">
        <v>11</v>
      </c>
      <c r="K540" s="63" t="s">
        <v>11</v>
      </c>
      <c r="L540" s="64" t="s">
        <v>1024</v>
      </c>
    </row>
    <row r="541" spans="2:12" ht="40.5" x14ac:dyDescent="0.25">
      <c r="B541" s="9">
        <v>80111600</v>
      </c>
      <c r="C541" s="11" t="s">
        <v>298</v>
      </c>
      <c r="D541" s="66">
        <v>42819</v>
      </c>
      <c r="E541" s="5">
        <v>3</v>
      </c>
      <c r="F541" s="66" t="s">
        <v>2</v>
      </c>
      <c r="G541" s="65" t="s">
        <v>0</v>
      </c>
      <c r="H541" s="80">
        <v>12000000</v>
      </c>
      <c r="I541" s="81">
        <v>12000000</v>
      </c>
      <c r="J541" s="63" t="s">
        <v>11</v>
      </c>
      <c r="K541" s="63" t="s">
        <v>11</v>
      </c>
      <c r="L541" s="64" t="s">
        <v>1024</v>
      </c>
    </row>
    <row r="542" spans="2:12" ht="40.5" x14ac:dyDescent="0.25">
      <c r="B542" s="9">
        <v>80111600</v>
      </c>
      <c r="C542" s="11" t="s">
        <v>298</v>
      </c>
      <c r="D542" s="66">
        <v>42819</v>
      </c>
      <c r="E542" s="5">
        <v>4</v>
      </c>
      <c r="F542" s="66" t="s">
        <v>2</v>
      </c>
      <c r="G542" s="65" t="s">
        <v>0</v>
      </c>
      <c r="H542" s="80">
        <v>13200000</v>
      </c>
      <c r="I542" s="81">
        <v>13200000</v>
      </c>
      <c r="J542" s="63" t="s">
        <v>11</v>
      </c>
      <c r="K542" s="63" t="s">
        <v>11</v>
      </c>
      <c r="L542" s="64" t="s">
        <v>1024</v>
      </c>
    </row>
    <row r="543" spans="2:12" ht="40.5" x14ac:dyDescent="0.25">
      <c r="B543" s="9">
        <v>80111600</v>
      </c>
      <c r="C543" s="11" t="s">
        <v>298</v>
      </c>
      <c r="D543" s="66">
        <v>42819</v>
      </c>
      <c r="E543" s="5">
        <v>3</v>
      </c>
      <c r="F543" s="66" t="s">
        <v>2</v>
      </c>
      <c r="G543" s="65" t="s">
        <v>0</v>
      </c>
      <c r="H543" s="80">
        <v>9900000</v>
      </c>
      <c r="I543" s="81">
        <v>9900000</v>
      </c>
      <c r="J543" s="63" t="s">
        <v>11</v>
      </c>
      <c r="K543" s="63" t="s">
        <v>11</v>
      </c>
      <c r="L543" s="64" t="s">
        <v>1024</v>
      </c>
    </row>
    <row r="544" spans="2:12" ht="40.5" x14ac:dyDescent="0.25">
      <c r="B544" s="9">
        <v>80111600</v>
      </c>
      <c r="C544" s="11" t="s">
        <v>298</v>
      </c>
      <c r="D544" s="66">
        <v>42819</v>
      </c>
      <c r="E544" s="5">
        <v>3</v>
      </c>
      <c r="F544" s="66" t="s">
        <v>2</v>
      </c>
      <c r="G544" s="65" t="s">
        <v>0</v>
      </c>
      <c r="H544" s="80">
        <v>15300000</v>
      </c>
      <c r="I544" s="81">
        <v>15300000</v>
      </c>
      <c r="J544" s="63" t="s">
        <v>11</v>
      </c>
      <c r="K544" s="63" t="s">
        <v>11</v>
      </c>
      <c r="L544" s="64" t="s">
        <v>1024</v>
      </c>
    </row>
    <row r="545" spans="2:12" ht="40.5" x14ac:dyDescent="0.25">
      <c r="B545" s="9">
        <v>80111600</v>
      </c>
      <c r="C545" s="11" t="s">
        <v>298</v>
      </c>
      <c r="D545" s="66">
        <v>42819</v>
      </c>
      <c r="E545" s="5">
        <v>3</v>
      </c>
      <c r="F545" s="66" t="s">
        <v>2</v>
      </c>
      <c r="G545" s="65" t="s">
        <v>0</v>
      </c>
      <c r="H545" s="80">
        <v>14670000</v>
      </c>
      <c r="I545" s="81">
        <v>14670000</v>
      </c>
      <c r="J545" s="63" t="s">
        <v>11</v>
      </c>
      <c r="K545" s="63" t="s">
        <v>11</v>
      </c>
      <c r="L545" s="64" t="s">
        <v>1024</v>
      </c>
    </row>
    <row r="546" spans="2:12" ht="40.5" x14ac:dyDescent="0.25">
      <c r="B546" s="9">
        <v>80111600</v>
      </c>
      <c r="C546" s="11" t="s">
        <v>298</v>
      </c>
      <c r="D546" s="66">
        <v>42819</v>
      </c>
      <c r="E546" s="5">
        <v>4</v>
      </c>
      <c r="F546" s="66" t="s">
        <v>2</v>
      </c>
      <c r="G546" s="65" t="s">
        <v>0</v>
      </c>
      <c r="H546" s="80">
        <v>19560000</v>
      </c>
      <c r="I546" s="81">
        <v>19560000</v>
      </c>
      <c r="J546" s="63" t="s">
        <v>11</v>
      </c>
      <c r="K546" s="63" t="s">
        <v>11</v>
      </c>
      <c r="L546" s="64" t="s">
        <v>1024</v>
      </c>
    </row>
    <row r="547" spans="2:12" ht="40.5" x14ac:dyDescent="0.25">
      <c r="B547" s="9">
        <v>80111600</v>
      </c>
      <c r="C547" s="11" t="s">
        <v>298</v>
      </c>
      <c r="D547" s="66">
        <v>42819</v>
      </c>
      <c r="E547" s="5">
        <v>3</v>
      </c>
      <c r="F547" s="66" t="s">
        <v>2</v>
      </c>
      <c r="G547" s="65" t="s">
        <v>0</v>
      </c>
      <c r="H547" s="80">
        <v>10350000</v>
      </c>
      <c r="I547" s="81">
        <v>10350000</v>
      </c>
      <c r="J547" s="63" t="s">
        <v>11</v>
      </c>
      <c r="K547" s="63" t="s">
        <v>11</v>
      </c>
      <c r="L547" s="64" t="s">
        <v>1024</v>
      </c>
    </row>
    <row r="548" spans="2:12" ht="40.5" x14ac:dyDescent="0.25">
      <c r="B548" s="9">
        <v>80111600</v>
      </c>
      <c r="C548" s="11" t="s">
        <v>298</v>
      </c>
      <c r="D548" s="66">
        <v>42935</v>
      </c>
      <c r="E548" s="5">
        <v>3</v>
      </c>
      <c r="F548" s="66" t="s">
        <v>2</v>
      </c>
      <c r="G548" s="65" t="s">
        <v>0</v>
      </c>
      <c r="H548" s="80">
        <v>9900000</v>
      </c>
      <c r="I548" s="81">
        <v>9900000</v>
      </c>
      <c r="J548" s="63" t="s">
        <v>11</v>
      </c>
      <c r="K548" s="63" t="s">
        <v>11</v>
      </c>
      <c r="L548" s="64" t="s">
        <v>1024</v>
      </c>
    </row>
    <row r="549" spans="2:12" ht="40.5" x14ac:dyDescent="0.25">
      <c r="B549" s="9">
        <v>80111600</v>
      </c>
      <c r="C549" s="11" t="s">
        <v>298</v>
      </c>
      <c r="D549" s="66">
        <v>42819</v>
      </c>
      <c r="E549" s="5">
        <v>2</v>
      </c>
      <c r="F549" s="66" t="s">
        <v>2</v>
      </c>
      <c r="G549" s="65" t="s">
        <v>0</v>
      </c>
      <c r="H549" s="80">
        <v>12000000</v>
      </c>
      <c r="I549" s="81">
        <v>12000000</v>
      </c>
      <c r="J549" s="63" t="s">
        <v>11</v>
      </c>
      <c r="K549" s="63" t="s">
        <v>11</v>
      </c>
      <c r="L549" s="64" t="s">
        <v>1024</v>
      </c>
    </row>
    <row r="550" spans="2:12" ht="40.5" x14ac:dyDescent="0.25">
      <c r="B550" s="9">
        <v>80111600</v>
      </c>
      <c r="C550" s="11" t="s">
        <v>299</v>
      </c>
      <c r="D550" s="66">
        <v>42819</v>
      </c>
      <c r="E550" s="5">
        <v>3</v>
      </c>
      <c r="F550" s="66" t="s">
        <v>2</v>
      </c>
      <c r="G550" s="65" t="s">
        <v>0</v>
      </c>
      <c r="H550" s="80">
        <v>12000000</v>
      </c>
      <c r="I550" s="81">
        <v>12000000</v>
      </c>
      <c r="J550" s="63" t="s">
        <v>11</v>
      </c>
      <c r="K550" s="63" t="s">
        <v>11</v>
      </c>
      <c r="L550" s="64" t="s">
        <v>1024</v>
      </c>
    </row>
    <row r="551" spans="2:12" ht="40.5" x14ac:dyDescent="0.25">
      <c r="B551" s="9">
        <v>80111600</v>
      </c>
      <c r="C551" s="11" t="s">
        <v>299</v>
      </c>
      <c r="D551" s="66">
        <v>42819</v>
      </c>
      <c r="E551" s="5">
        <v>4</v>
      </c>
      <c r="F551" s="66" t="s">
        <v>2</v>
      </c>
      <c r="G551" s="65" t="s">
        <v>0</v>
      </c>
      <c r="H551" s="80">
        <v>16000000</v>
      </c>
      <c r="I551" s="81">
        <v>16000000</v>
      </c>
      <c r="J551" s="63" t="s">
        <v>11</v>
      </c>
      <c r="K551" s="63" t="s">
        <v>11</v>
      </c>
      <c r="L551" s="64" t="s">
        <v>1024</v>
      </c>
    </row>
    <row r="552" spans="2:12" ht="40.5" x14ac:dyDescent="0.25">
      <c r="B552" s="9">
        <v>80111600</v>
      </c>
      <c r="C552" s="11" t="s">
        <v>299</v>
      </c>
      <c r="D552" s="66">
        <v>42819</v>
      </c>
      <c r="E552" s="5">
        <v>3</v>
      </c>
      <c r="F552" s="66" t="s">
        <v>2</v>
      </c>
      <c r="G552" s="65" t="s">
        <v>0</v>
      </c>
      <c r="H552" s="80">
        <v>15300000</v>
      </c>
      <c r="I552" s="81">
        <v>15300000</v>
      </c>
      <c r="J552" s="63" t="s">
        <v>11</v>
      </c>
      <c r="K552" s="63" t="s">
        <v>11</v>
      </c>
      <c r="L552" s="64" t="s">
        <v>1024</v>
      </c>
    </row>
    <row r="553" spans="2:12" ht="40.5" x14ac:dyDescent="0.25">
      <c r="B553" s="9">
        <v>80111600</v>
      </c>
      <c r="C553" s="11" t="s">
        <v>299</v>
      </c>
      <c r="D553" s="66">
        <v>42819</v>
      </c>
      <c r="E553" s="5">
        <v>3</v>
      </c>
      <c r="F553" s="66" t="s">
        <v>2</v>
      </c>
      <c r="G553" s="65" t="s">
        <v>0</v>
      </c>
      <c r="H553" s="80">
        <v>12000000</v>
      </c>
      <c r="I553" s="81">
        <v>12000000</v>
      </c>
      <c r="J553" s="63" t="s">
        <v>11</v>
      </c>
      <c r="K553" s="63" t="s">
        <v>11</v>
      </c>
      <c r="L553" s="64" t="s">
        <v>1024</v>
      </c>
    </row>
    <row r="554" spans="2:12" ht="40.5" x14ac:dyDescent="0.25">
      <c r="B554" s="9">
        <v>80111600</v>
      </c>
      <c r="C554" s="11" t="s">
        <v>300</v>
      </c>
      <c r="D554" s="66">
        <v>42819</v>
      </c>
      <c r="E554" s="5">
        <v>3</v>
      </c>
      <c r="F554" s="66" t="s">
        <v>2</v>
      </c>
      <c r="G554" s="65" t="s">
        <v>0</v>
      </c>
      <c r="H554" s="80">
        <v>7200000</v>
      </c>
      <c r="I554" s="81">
        <v>7200000</v>
      </c>
      <c r="J554" s="63" t="s">
        <v>11</v>
      </c>
      <c r="K554" s="63" t="s">
        <v>11</v>
      </c>
      <c r="L554" s="64" t="s">
        <v>1024</v>
      </c>
    </row>
    <row r="555" spans="2:12" ht="40.5" x14ac:dyDescent="0.25">
      <c r="B555" s="9">
        <v>80111600</v>
      </c>
      <c r="C555" s="11" t="s">
        <v>300</v>
      </c>
      <c r="D555" s="66">
        <v>42819</v>
      </c>
      <c r="E555" s="5">
        <v>3</v>
      </c>
      <c r="F555" s="66" t="s">
        <v>2</v>
      </c>
      <c r="G555" s="65" t="s">
        <v>0</v>
      </c>
      <c r="H555" s="80">
        <v>9690000</v>
      </c>
      <c r="I555" s="81">
        <v>9690000</v>
      </c>
      <c r="J555" s="63" t="s">
        <v>11</v>
      </c>
      <c r="K555" s="63" t="s">
        <v>11</v>
      </c>
      <c r="L555" s="64" t="s">
        <v>1024</v>
      </c>
    </row>
    <row r="556" spans="2:12" ht="40.5" x14ac:dyDescent="0.25">
      <c r="B556" s="9">
        <v>80111600</v>
      </c>
      <c r="C556" s="11" t="s">
        <v>301</v>
      </c>
      <c r="D556" s="66">
        <v>42819</v>
      </c>
      <c r="E556" s="5">
        <v>4</v>
      </c>
      <c r="F556" s="66" t="s">
        <v>2</v>
      </c>
      <c r="G556" s="65" t="s">
        <v>0</v>
      </c>
      <c r="H556" s="80">
        <v>6800000</v>
      </c>
      <c r="I556" s="81">
        <v>6800000</v>
      </c>
      <c r="J556" s="63" t="s">
        <v>11</v>
      </c>
      <c r="K556" s="63" t="s">
        <v>11</v>
      </c>
      <c r="L556" s="64" t="s">
        <v>1024</v>
      </c>
    </row>
    <row r="557" spans="2:12" ht="40.5" x14ac:dyDescent="0.25">
      <c r="B557" s="9">
        <v>80111600</v>
      </c>
      <c r="C557" s="11" t="s">
        <v>301</v>
      </c>
      <c r="D557" s="66">
        <v>42819</v>
      </c>
      <c r="E557" s="5">
        <v>4</v>
      </c>
      <c r="F557" s="66" t="s">
        <v>2</v>
      </c>
      <c r="G557" s="65" t="s">
        <v>0</v>
      </c>
      <c r="H557" s="80">
        <v>6800000</v>
      </c>
      <c r="I557" s="81">
        <v>6800000</v>
      </c>
      <c r="J557" s="63" t="s">
        <v>11</v>
      </c>
      <c r="K557" s="63" t="s">
        <v>11</v>
      </c>
      <c r="L557" s="64" t="s">
        <v>1024</v>
      </c>
    </row>
    <row r="558" spans="2:12" ht="40.5" x14ac:dyDescent="0.25">
      <c r="B558" s="9">
        <v>80111600</v>
      </c>
      <c r="C558" s="11" t="s">
        <v>301</v>
      </c>
      <c r="D558" s="66">
        <v>42819</v>
      </c>
      <c r="E558" s="5">
        <v>4</v>
      </c>
      <c r="F558" s="66" t="s">
        <v>2</v>
      </c>
      <c r="G558" s="65" t="s">
        <v>0</v>
      </c>
      <c r="H558" s="80">
        <v>6800000</v>
      </c>
      <c r="I558" s="81">
        <v>6800000</v>
      </c>
      <c r="J558" s="63" t="s">
        <v>11</v>
      </c>
      <c r="K558" s="63" t="s">
        <v>11</v>
      </c>
      <c r="L558" s="64" t="s">
        <v>1024</v>
      </c>
    </row>
    <row r="559" spans="2:12" ht="40.5" x14ac:dyDescent="0.25">
      <c r="B559" s="9">
        <v>80111600</v>
      </c>
      <c r="C559" s="11" t="s">
        <v>301</v>
      </c>
      <c r="D559" s="66">
        <v>42819</v>
      </c>
      <c r="E559" s="5">
        <v>4</v>
      </c>
      <c r="F559" s="66" t="s">
        <v>2</v>
      </c>
      <c r="G559" s="65" t="s">
        <v>0</v>
      </c>
      <c r="H559" s="80">
        <v>6800000</v>
      </c>
      <c r="I559" s="81">
        <v>6800000</v>
      </c>
      <c r="J559" s="63" t="s">
        <v>11</v>
      </c>
      <c r="K559" s="63" t="s">
        <v>11</v>
      </c>
      <c r="L559" s="64" t="s">
        <v>1024</v>
      </c>
    </row>
    <row r="560" spans="2:12" ht="40.5" x14ac:dyDescent="0.25">
      <c r="B560" s="9">
        <v>80111600</v>
      </c>
      <c r="C560" s="11" t="s">
        <v>301</v>
      </c>
      <c r="D560" s="66">
        <v>42819</v>
      </c>
      <c r="E560" s="5">
        <v>4</v>
      </c>
      <c r="F560" s="66" t="s">
        <v>2</v>
      </c>
      <c r="G560" s="65" t="s">
        <v>0</v>
      </c>
      <c r="H560" s="80">
        <v>6800000</v>
      </c>
      <c r="I560" s="81">
        <v>6800000</v>
      </c>
      <c r="J560" s="63" t="s">
        <v>11</v>
      </c>
      <c r="K560" s="63" t="s">
        <v>11</v>
      </c>
      <c r="L560" s="64" t="s">
        <v>1024</v>
      </c>
    </row>
    <row r="561" spans="2:12" ht="40.5" x14ac:dyDescent="0.25">
      <c r="B561" s="9">
        <v>80111600</v>
      </c>
      <c r="C561" s="11" t="s">
        <v>302</v>
      </c>
      <c r="D561" s="66">
        <v>42819</v>
      </c>
      <c r="E561" s="5">
        <v>3</v>
      </c>
      <c r="F561" s="66" t="s">
        <v>2</v>
      </c>
      <c r="G561" s="65" t="s">
        <v>0</v>
      </c>
      <c r="H561" s="80">
        <v>14670000</v>
      </c>
      <c r="I561" s="81">
        <v>14670000</v>
      </c>
      <c r="J561" s="63" t="s">
        <v>11</v>
      </c>
      <c r="K561" s="63" t="s">
        <v>11</v>
      </c>
      <c r="L561" s="64" t="s">
        <v>1024</v>
      </c>
    </row>
    <row r="562" spans="2:12" ht="40.5" x14ac:dyDescent="0.25">
      <c r="B562" s="9">
        <v>80111600</v>
      </c>
      <c r="C562" s="11" t="s">
        <v>302</v>
      </c>
      <c r="D562" s="66">
        <v>42819</v>
      </c>
      <c r="E562" s="5">
        <v>3</v>
      </c>
      <c r="F562" s="66" t="s">
        <v>2</v>
      </c>
      <c r="G562" s="65" t="s">
        <v>0</v>
      </c>
      <c r="H562" s="80">
        <v>15300000</v>
      </c>
      <c r="I562" s="81">
        <v>15300000</v>
      </c>
      <c r="J562" s="63" t="s">
        <v>11</v>
      </c>
      <c r="K562" s="63" t="s">
        <v>11</v>
      </c>
      <c r="L562" s="64" t="s">
        <v>1024</v>
      </c>
    </row>
    <row r="563" spans="2:12" ht="40.5" x14ac:dyDescent="0.25">
      <c r="B563" s="9">
        <v>80111600</v>
      </c>
      <c r="C563" s="11" t="s">
        <v>303</v>
      </c>
      <c r="D563" s="66">
        <v>42819</v>
      </c>
      <c r="E563" s="5">
        <v>3</v>
      </c>
      <c r="F563" s="66" t="s">
        <v>2</v>
      </c>
      <c r="G563" s="65" t="s">
        <v>0</v>
      </c>
      <c r="H563" s="80">
        <v>10350000</v>
      </c>
      <c r="I563" s="81">
        <v>10350000</v>
      </c>
      <c r="J563" s="63" t="s">
        <v>11</v>
      </c>
      <c r="K563" s="63" t="s">
        <v>11</v>
      </c>
      <c r="L563" s="64" t="s">
        <v>1024</v>
      </c>
    </row>
    <row r="564" spans="2:12" ht="40.5" x14ac:dyDescent="0.25">
      <c r="B564" s="9">
        <v>80111600</v>
      </c>
      <c r="C564" s="11" t="s">
        <v>303</v>
      </c>
      <c r="D564" s="66">
        <v>42819</v>
      </c>
      <c r="E564" s="5">
        <v>3</v>
      </c>
      <c r="F564" s="66" t="s">
        <v>2</v>
      </c>
      <c r="G564" s="65" t="s">
        <v>0</v>
      </c>
      <c r="H564" s="80">
        <v>9900000</v>
      </c>
      <c r="I564" s="81">
        <v>9900000</v>
      </c>
      <c r="J564" s="63" t="s">
        <v>11</v>
      </c>
      <c r="K564" s="63" t="s">
        <v>11</v>
      </c>
      <c r="L564" s="64" t="s">
        <v>1024</v>
      </c>
    </row>
    <row r="565" spans="2:12" ht="40.5" x14ac:dyDescent="0.25">
      <c r="B565" s="9">
        <v>80111600</v>
      </c>
      <c r="C565" s="11" t="s">
        <v>303</v>
      </c>
      <c r="D565" s="66">
        <v>42819</v>
      </c>
      <c r="E565" s="5">
        <v>4</v>
      </c>
      <c r="F565" s="66" t="s">
        <v>2</v>
      </c>
      <c r="G565" s="65" t="s">
        <v>0</v>
      </c>
      <c r="H565" s="80">
        <v>16000000</v>
      </c>
      <c r="I565" s="81">
        <v>16000000</v>
      </c>
      <c r="J565" s="63" t="s">
        <v>11</v>
      </c>
      <c r="K565" s="63" t="s">
        <v>11</v>
      </c>
      <c r="L565" s="64" t="s">
        <v>1024</v>
      </c>
    </row>
    <row r="566" spans="2:12" ht="40.5" x14ac:dyDescent="0.25">
      <c r="B566" s="9">
        <v>80111600</v>
      </c>
      <c r="C566" s="11" t="s">
        <v>303</v>
      </c>
      <c r="D566" s="66">
        <v>42819</v>
      </c>
      <c r="E566" s="5">
        <v>3</v>
      </c>
      <c r="F566" s="66" t="s">
        <v>2</v>
      </c>
      <c r="G566" s="65" t="s">
        <v>0</v>
      </c>
      <c r="H566" s="80">
        <v>10350000</v>
      </c>
      <c r="I566" s="81">
        <v>10350000</v>
      </c>
      <c r="J566" s="63" t="s">
        <v>11</v>
      </c>
      <c r="K566" s="63" t="s">
        <v>11</v>
      </c>
      <c r="L566" s="64" t="s">
        <v>1024</v>
      </c>
    </row>
    <row r="567" spans="2:12" ht="54" x14ac:dyDescent="0.25">
      <c r="B567" s="9">
        <v>80111600</v>
      </c>
      <c r="C567" s="11" t="s">
        <v>304</v>
      </c>
      <c r="D567" s="66">
        <v>42819</v>
      </c>
      <c r="E567" s="5">
        <v>4</v>
      </c>
      <c r="F567" s="66" t="s">
        <v>2</v>
      </c>
      <c r="G567" s="65" t="s">
        <v>0</v>
      </c>
      <c r="H567" s="80">
        <v>13200000</v>
      </c>
      <c r="I567" s="81">
        <v>13200000</v>
      </c>
      <c r="J567" s="63" t="s">
        <v>11</v>
      </c>
      <c r="K567" s="63" t="s">
        <v>11</v>
      </c>
      <c r="L567" s="64" t="s">
        <v>1024</v>
      </c>
    </row>
    <row r="568" spans="2:12" ht="40.5" x14ac:dyDescent="0.25">
      <c r="B568" s="9">
        <v>80111600</v>
      </c>
      <c r="C568" s="11" t="s">
        <v>305</v>
      </c>
      <c r="D568" s="66">
        <v>42810</v>
      </c>
      <c r="E568" s="5">
        <v>6</v>
      </c>
      <c r="F568" s="66" t="s">
        <v>2</v>
      </c>
      <c r="G568" s="65" t="s">
        <v>0</v>
      </c>
      <c r="H568" s="80">
        <v>12000000</v>
      </c>
      <c r="I568" s="81">
        <v>12000000</v>
      </c>
      <c r="J568" s="63" t="s">
        <v>11</v>
      </c>
      <c r="K568" s="63" t="s">
        <v>11</v>
      </c>
      <c r="L568" s="64" t="s">
        <v>1024</v>
      </c>
    </row>
    <row r="569" spans="2:12" ht="40.5" x14ac:dyDescent="0.25">
      <c r="B569" s="9">
        <v>80111600</v>
      </c>
      <c r="C569" s="11" t="s">
        <v>306</v>
      </c>
      <c r="D569" s="66">
        <v>42828</v>
      </c>
      <c r="E569" s="5">
        <v>3</v>
      </c>
      <c r="F569" s="66" t="s">
        <v>2</v>
      </c>
      <c r="G569" s="65" t="s">
        <v>0</v>
      </c>
      <c r="H569" s="80">
        <v>7200000</v>
      </c>
      <c r="I569" s="81">
        <v>7200000</v>
      </c>
      <c r="J569" s="63" t="s">
        <v>11</v>
      </c>
      <c r="K569" s="63" t="s">
        <v>11</v>
      </c>
      <c r="L569" s="64" t="s">
        <v>1024</v>
      </c>
    </row>
    <row r="570" spans="2:12" ht="40.5" x14ac:dyDescent="0.25">
      <c r="B570" s="9">
        <v>80111600</v>
      </c>
      <c r="C570" s="11" t="s">
        <v>306</v>
      </c>
      <c r="D570" s="66">
        <v>42828</v>
      </c>
      <c r="E570" s="5">
        <v>3</v>
      </c>
      <c r="F570" s="66" t="s">
        <v>2</v>
      </c>
      <c r="G570" s="65" t="s">
        <v>0</v>
      </c>
      <c r="H570" s="80">
        <v>7200000</v>
      </c>
      <c r="I570" s="81">
        <v>7200000</v>
      </c>
      <c r="J570" s="63" t="s">
        <v>11</v>
      </c>
      <c r="K570" s="63" t="s">
        <v>11</v>
      </c>
      <c r="L570" s="64" t="s">
        <v>1024</v>
      </c>
    </row>
    <row r="571" spans="2:12" ht="40.5" x14ac:dyDescent="0.25">
      <c r="B571" s="9">
        <v>80111600</v>
      </c>
      <c r="C571" s="11" t="s">
        <v>306</v>
      </c>
      <c r="D571" s="66">
        <v>42828</v>
      </c>
      <c r="E571" s="5">
        <v>3</v>
      </c>
      <c r="F571" s="66" t="s">
        <v>2</v>
      </c>
      <c r="G571" s="65" t="s">
        <v>0</v>
      </c>
      <c r="H571" s="80">
        <v>7200000</v>
      </c>
      <c r="I571" s="81">
        <v>7200000</v>
      </c>
      <c r="J571" s="63" t="s">
        <v>11</v>
      </c>
      <c r="K571" s="63" t="s">
        <v>11</v>
      </c>
      <c r="L571" s="64" t="s">
        <v>1024</v>
      </c>
    </row>
    <row r="572" spans="2:12" ht="67.5" x14ac:dyDescent="0.25">
      <c r="B572" s="9">
        <v>80111600</v>
      </c>
      <c r="C572" s="11" t="s">
        <v>307</v>
      </c>
      <c r="D572" s="66">
        <v>42828</v>
      </c>
      <c r="E572" s="5">
        <v>3</v>
      </c>
      <c r="F572" s="66" t="s">
        <v>2</v>
      </c>
      <c r="G572" s="65" t="s">
        <v>0</v>
      </c>
      <c r="H572" s="80">
        <v>12000000</v>
      </c>
      <c r="I572" s="81">
        <v>12000000</v>
      </c>
      <c r="J572" s="63" t="s">
        <v>11</v>
      </c>
      <c r="K572" s="63" t="s">
        <v>11</v>
      </c>
      <c r="L572" s="64" t="s">
        <v>1024</v>
      </c>
    </row>
    <row r="573" spans="2:12" ht="54" x14ac:dyDescent="0.25">
      <c r="B573" s="9">
        <v>80111600</v>
      </c>
      <c r="C573" s="11" t="s">
        <v>308</v>
      </c>
      <c r="D573" s="66">
        <v>42830</v>
      </c>
      <c r="E573" s="5">
        <v>3</v>
      </c>
      <c r="F573" s="66" t="s">
        <v>2</v>
      </c>
      <c r="G573" s="65" t="s">
        <v>0</v>
      </c>
      <c r="H573" s="80">
        <v>10350000</v>
      </c>
      <c r="I573" s="81">
        <v>10350000</v>
      </c>
      <c r="J573" s="63" t="s">
        <v>11</v>
      </c>
      <c r="K573" s="63" t="s">
        <v>11</v>
      </c>
      <c r="L573" s="64" t="s">
        <v>1024</v>
      </c>
    </row>
    <row r="574" spans="2:12" ht="67.5" x14ac:dyDescent="0.25">
      <c r="B574" s="9">
        <v>80111600</v>
      </c>
      <c r="C574" s="11" t="s">
        <v>309</v>
      </c>
      <c r="D574" s="66">
        <v>42870</v>
      </c>
      <c r="E574" s="5">
        <v>7</v>
      </c>
      <c r="F574" s="66" t="s">
        <v>2</v>
      </c>
      <c r="G574" s="65" t="s">
        <v>0</v>
      </c>
      <c r="H574" s="80">
        <v>20650000</v>
      </c>
      <c r="I574" s="81">
        <v>20650000</v>
      </c>
      <c r="J574" s="63" t="s">
        <v>11</v>
      </c>
      <c r="K574" s="63" t="s">
        <v>11</v>
      </c>
      <c r="L574" s="64" t="s">
        <v>1024</v>
      </c>
    </row>
    <row r="575" spans="2:12" ht="81" x14ac:dyDescent="0.25">
      <c r="B575" s="9">
        <v>80111600</v>
      </c>
      <c r="C575" s="11" t="s">
        <v>310</v>
      </c>
      <c r="D575" s="66">
        <v>42872</v>
      </c>
      <c r="E575" s="5">
        <v>7</v>
      </c>
      <c r="F575" s="66" t="s">
        <v>2</v>
      </c>
      <c r="G575" s="65" t="s">
        <v>0</v>
      </c>
      <c r="H575" s="80">
        <v>19800000</v>
      </c>
      <c r="I575" s="81">
        <v>19800000</v>
      </c>
      <c r="J575" s="63" t="s">
        <v>11</v>
      </c>
      <c r="K575" s="63" t="s">
        <v>11</v>
      </c>
      <c r="L575" s="64" t="s">
        <v>1024</v>
      </c>
    </row>
    <row r="576" spans="2:12" ht="81" x14ac:dyDescent="0.25">
      <c r="B576" s="9">
        <v>80111600</v>
      </c>
      <c r="C576" s="11" t="s">
        <v>310</v>
      </c>
      <c r="D576" s="66">
        <v>42872</v>
      </c>
      <c r="E576" s="5">
        <v>7</v>
      </c>
      <c r="F576" s="66" t="s">
        <v>2</v>
      </c>
      <c r="G576" s="65" t="s">
        <v>0</v>
      </c>
      <c r="H576" s="80">
        <v>23100000</v>
      </c>
      <c r="I576" s="81">
        <v>23100000</v>
      </c>
      <c r="J576" s="63" t="s">
        <v>11</v>
      </c>
      <c r="K576" s="63" t="s">
        <v>11</v>
      </c>
      <c r="L576" s="64" t="s">
        <v>1024</v>
      </c>
    </row>
    <row r="577" spans="2:12" ht="54" x14ac:dyDescent="0.25">
      <c r="B577" s="9">
        <v>80111600</v>
      </c>
      <c r="C577" s="11" t="s">
        <v>311</v>
      </c>
      <c r="D577" s="66">
        <v>42888</v>
      </c>
      <c r="E577" s="5">
        <v>1</v>
      </c>
      <c r="F577" s="66" t="s">
        <v>2</v>
      </c>
      <c r="G577" s="65" t="s">
        <v>0</v>
      </c>
      <c r="H577" s="80">
        <v>3300000</v>
      </c>
      <c r="I577" s="81">
        <v>3300000</v>
      </c>
      <c r="J577" s="63" t="s">
        <v>11</v>
      </c>
      <c r="K577" s="63" t="s">
        <v>11</v>
      </c>
      <c r="L577" s="64" t="s">
        <v>1024</v>
      </c>
    </row>
    <row r="578" spans="2:12" ht="54" x14ac:dyDescent="0.25">
      <c r="B578" s="9">
        <v>80111600</v>
      </c>
      <c r="C578" s="11" t="s">
        <v>312</v>
      </c>
      <c r="D578" s="66">
        <v>42888</v>
      </c>
      <c r="E578" s="5">
        <v>1</v>
      </c>
      <c r="F578" s="66" t="s">
        <v>2</v>
      </c>
      <c r="G578" s="65" t="s">
        <v>0</v>
      </c>
      <c r="H578" s="80">
        <v>3450000</v>
      </c>
      <c r="I578" s="81">
        <v>3450000</v>
      </c>
      <c r="J578" s="63" t="s">
        <v>11</v>
      </c>
      <c r="K578" s="63" t="s">
        <v>11</v>
      </c>
      <c r="L578" s="64" t="s">
        <v>1024</v>
      </c>
    </row>
    <row r="579" spans="2:12" ht="40.5" x14ac:dyDescent="0.25">
      <c r="B579" s="9">
        <v>80111600</v>
      </c>
      <c r="C579" s="11" t="s">
        <v>313</v>
      </c>
      <c r="D579" s="66">
        <v>42888</v>
      </c>
      <c r="E579" s="5">
        <v>1</v>
      </c>
      <c r="F579" s="66" t="s">
        <v>2</v>
      </c>
      <c r="G579" s="65" t="s">
        <v>0</v>
      </c>
      <c r="H579" s="80">
        <v>3230000</v>
      </c>
      <c r="I579" s="81">
        <v>3230000</v>
      </c>
      <c r="J579" s="63" t="s">
        <v>11</v>
      </c>
      <c r="K579" s="63" t="s">
        <v>11</v>
      </c>
      <c r="L579" s="64" t="s">
        <v>1024</v>
      </c>
    </row>
    <row r="580" spans="2:12" ht="54" x14ac:dyDescent="0.25">
      <c r="B580" s="9">
        <v>80111600</v>
      </c>
      <c r="C580" s="11" t="s">
        <v>314</v>
      </c>
      <c r="D580" s="66">
        <v>42901</v>
      </c>
      <c r="E580" s="5">
        <v>1.7</v>
      </c>
      <c r="F580" s="66" t="s">
        <v>2</v>
      </c>
      <c r="G580" s="65" t="s">
        <v>0</v>
      </c>
      <c r="H580" s="80">
        <v>4933333</v>
      </c>
      <c r="I580" s="81">
        <v>4933333</v>
      </c>
      <c r="J580" s="63" t="s">
        <v>11</v>
      </c>
      <c r="K580" s="63" t="s">
        <v>11</v>
      </c>
      <c r="L580" s="64" t="s">
        <v>1024</v>
      </c>
    </row>
    <row r="581" spans="2:12" ht="54" x14ac:dyDescent="0.25">
      <c r="B581" s="9">
        <v>80111600</v>
      </c>
      <c r="C581" s="11" t="s">
        <v>315</v>
      </c>
      <c r="D581" s="66">
        <v>42901</v>
      </c>
      <c r="E581" s="5">
        <v>1.7</v>
      </c>
      <c r="F581" s="66" t="s">
        <v>2</v>
      </c>
      <c r="G581" s="65" t="s">
        <v>0</v>
      </c>
      <c r="H581" s="80">
        <v>4933333</v>
      </c>
      <c r="I581" s="81">
        <v>4933333</v>
      </c>
      <c r="J581" s="63" t="s">
        <v>11</v>
      </c>
      <c r="K581" s="63" t="s">
        <v>11</v>
      </c>
      <c r="L581" s="64" t="s">
        <v>1024</v>
      </c>
    </row>
    <row r="582" spans="2:12" ht="54" x14ac:dyDescent="0.25">
      <c r="B582" s="9">
        <v>80111600</v>
      </c>
      <c r="C582" s="11" t="s">
        <v>316</v>
      </c>
      <c r="D582" s="66">
        <v>42901</v>
      </c>
      <c r="E582" s="5">
        <v>1.7</v>
      </c>
      <c r="F582" s="66" t="s">
        <v>2</v>
      </c>
      <c r="G582" s="65" t="s">
        <v>0</v>
      </c>
      <c r="H582" s="80">
        <v>4070000</v>
      </c>
      <c r="I582" s="81">
        <v>4070000</v>
      </c>
      <c r="J582" s="63" t="s">
        <v>11</v>
      </c>
      <c r="K582" s="63" t="s">
        <v>11</v>
      </c>
      <c r="L582" s="64" t="s">
        <v>1024</v>
      </c>
    </row>
    <row r="583" spans="2:12" ht="54" x14ac:dyDescent="0.25">
      <c r="B583" s="9">
        <v>80111600</v>
      </c>
      <c r="C583" s="11" t="s">
        <v>317</v>
      </c>
      <c r="D583" s="66">
        <v>42901</v>
      </c>
      <c r="E583" s="5">
        <v>1.7</v>
      </c>
      <c r="F583" s="66" t="s">
        <v>2</v>
      </c>
      <c r="G583" s="65" t="s">
        <v>0</v>
      </c>
      <c r="H583" s="80">
        <v>4819001</v>
      </c>
      <c r="I583" s="81">
        <v>4819001</v>
      </c>
      <c r="J583" s="63" t="s">
        <v>11</v>
      </c>
      <c r="K583" s="63" t="s">
        <v>11</v>
      </c>
      <c r="L583" s="64" t="s">
        <v>1024</v>
      </c>
    </row>
    <row r="584" spans="2:12" ht="54" x14ac:dyDescent="0.25">
      <c r="B584" s="9">
        <v>80111600</v>
      </c>
      <c r="C584" s="11" t="s">
        <v>318</v>
      </c>
      <c r="D584" s="66">
        <v>42901</v>
      </c>
      <c r="E584" s="5">
        <v>1.7</v>
      </c>
      <c r="F584" s="66" t="s">
        <v>2</v>
      </c>
      <c r="G584" s="65" t="s">
        <v>0</v>
      </c>
      <c r="H584" s="80">
        <v>4070000</v>
      </c>
      <c r="I584" s="81">
        <v>4070000</v>
      </c>
      <c r="J584" s="63" t="s">
        <v>11</v>
      </c>
      <c r="K584" s="63" t="s">
        <v>11</v>
      </c>
      <c r="L584" s="64" t="s">
        <v>1024</v>
      </c>
    </row>
    <row r="585" spans="2:12" ht="54" x14ac:dyDescent="0.25">
      <c r="B585" s="9">
        <v>80111600</v>
      </c>
      <c r="C585" s="11" t="s">
        <v>319</v>
      </c>
      <c r="D585" s="66">
        <v>42901</v>
      </c>
      <c r="E585" s="5">
        <v>1.7</v>
      </c>
      <c r="F585" s="66" t="s">
        <v>2</v>
      </c>
      <c r="G585" s="65" t="s">
        <v>0</v>
      </c>
      <c r="H585" s="80">
        <v>6290000</v>
      </c>
      <c r="I585" s="81">
        <v>6290000</v>
      </c>
      <c r="J585" s="63" t="s">
        <v>11</v>
      </c>
      <c r="K585" s="63" t="s">
        <v>11</v>
      </c>
      <c r="L585" s="64" t="s">
        <v>1024</v>
      </c>
    </row>
    <row r="586" spans="2:12" ht="54" x14ac:dyDescent="0.25">
      <c r="B586" s="9">
        <v>80111600</v>
      </c>
      <c r="C586" s="11" t="s">
        <v>320</v>
      </c>
      <c r="D586" s="66">
        <v>42901</v>
      </c>
      <c r="E586" s="5">
        <v>1.7</v>
      </c>
      <c r="F586" s="66" t="s">
        <v>2</v>
      </c>
      <c r="G586" s="65" t="s">
        <v>0</v>
      </c>
      <c r="H586" s="80">
        <v>6031000</v>
      </c>
      <c r="I586" s="81">
        <v>6031000</v>
      </c>
      <c r="J586" s="63" t="s">
        <v>11</v>
      </c>
      <c r="K586" s="63" t="s">
        <v>11</v>
      </c>
      <c r="L586" s="64" t="s">
        <v>1024</v>
      </c>
    </row>
    <row r="587" spans="2:12" ht="54" x14ac:dyDescent="0.25">
      <c r="B587" s="9">
        <v>80111600</v>
      </c>
      <c r="C587" s="11" t="s">
        <v>321</v>
      </c>
      <c r="D587" s="66">
        <v>42901</v>
      </c>
      <c r="E587" s="5">
        <v>1.7</v>
      </c>
      <c r="F587" s="66" t="s">
        <v>2</v>
      </c>
      <c r="G587" s="65" t="s">
        <v>0</v>
      </c>
      <c r="H587" s="80">
        <v>6290000</v>
      </c>
      <c r="I587" s="81">
        <v>6290000</v>
      </c>
      <c r="J587" s="63" t="s">
        <v>11</v>
      </c>
      <c r="K587" s="63" t="s">
        <v>11</v>
      </c>
      <c r="L587" s="64" t="s">
        <v>1024</v>
      </c>
    </row>
    <row r="588" spans="2:12" ht="40.5" x14ac:dyDescent="0.25">
      <c r="B588" s="9">
        <v>80111600</v>
      </c>
      <c r="C588" s="11" t="s">
        <v>322</v>
      </c>
      <c r="D588" s="66">
        <v>42901</v>
      </c>
      <c r="E588" s="5">
        <v>1.7</v>
      </c>
      <c r="F588" s="66" t="s">
        <v>2</v>
      </c>
      <c r="G588" s="65" t="s">
        <v>0</v>
      </c>
      <c r="H588" s="80">
        <v>2960000</v>
      </c>
      <c r="I588" s="81">
        <v>2960000</v>
      </c>
      <c r="J588" s="63" t="s">
        <v>11</v>
      </c>
      <c r="K588" s="63" t="s">
        <v>11</v>
      </c>
      <c r="L588" s="64" t="s">
        <v>1024</v>
      </c>
    </row>
    <row r="589" spans="2:12" ht="54" x14ac:dyDescent="0.25">
      <c r="B589" s="9">
        <v>80111600</v>
      </c>
      <c r="C589" s="11" t="s">
        <v>323</v>
      </c>
      <c r="D589" s="66">
        <v>42901</v>
      </c>
      <c r="E589" s="5">
        <v>1.6</v>
      </c>
      <c r="F589" s="66" t="s">
        <v>2</v>
      </c>
      <c r="G589" s="65" t="s">
        <v>0</v>
      </c>
      <c r="H589" s="80">
        <v>4140000</v>
      </c>
      <c r="I589" s="81">
        <v>4140000</v>
      </c>
      <c r="J589" s="63" t="s">
        <v>11</v>
      </c>
      <c r="K589" s="63" t="s">
        <v>11</v>
      </c>
      <c r="L589" s="64" t="s">
        <v>1024</v>
      </c>
    </row>
    <row r="590" spans="2:12" ht="54" x14ac:dyDescent="0.25">
      <c r="B590" s="9">
        <v>80111600</v>
      </c>
      <c r="C590" s="11" t="s">
        <v>324</v>
      </c>
      <c r="D590" s="66">
        <v>42901</v>
      </c>
      <c r="E590" s="5">
        <v>1.4</v>
      </c>
      <c r="F590" s="66" t="s">
        <v>2</v>
      </c>
      <c r="G590" s="65" t="s">
        <v>0</v>
      </c>
      <c r="H590" s="80">
        <v>4533333</v>
      </c>
      <c r="I590" s="81">
        <v>4533333</v>
      </c>
      <c r="J590" s="63" t="s">
        <v>11</v>
      </c>
      <c r="K590" s="63" t="s">
        <v>11</v>
      </c>
      <c r="L590" s="64" t="s">
        <v>1024</v>
      </c>
    </row>
    <row r="591" spans="2:12" ht="54" x14ac:dyDescent="0.25">
      <c r="B591" s="9">
        <v>80111600</v>
      </c>
      <c r="C591" s="11" t="s">
        <v>325</v>
      </c>
      <c r="D591" s="66">
        <v>42901</v>
      </c>
      <c r="E591" s="5">
        <v>1.5</v>
      </c>
      <c r="F591" s="66" t="s">
        <v>2</v>
      </c>
      <c r="G591" s="65" t="s">
        <v>0</v>
      </c>
      <c r="H591" s="80">
        <v>4666667</v>
      </c>
      <c r="I591" s="81">
        <v>4666667</v>
      </c>
      <c r="J591" s="63" t="s">
        <v>11</v>
      </c>
      <c r="K591" s="63" t="s">
        <v>11</v>
      </c>
      <c r="L591" s="64" t="s">
        <v>1024</v>
      </c>
    </row>
    <row r="592" spans="2:12" ht="54" x14ac:dyDescent="0.25">
      <c r="B592" s="9">
        <v>80111600</v>
      </c>
      <c r="C592" s="11" t="s">
        <v>326</v>
      </c>
      <c r="D592" s="66">
        <v>42901</v>
      </c>
      <c r="E592" s="5">
        <v>1.5</v>
      </c>
      <c r="F592" s="66" t="s">
        <v>2</v>
      </c>
      <c r="G592" s="65" t="s">
        <v>0</v>
      </c>
      <c r="H592" s="80">
        <v>4666667</v>
      </c>
      <c r="I592" s="81">
        <v>4666667</v>
      </c>
      <c r="J592" s="63" t="s">
        <v>11</v>
      </c>
      <c r="K592" s="63" t="s">
        <v>11</v>
      </c>
      <c r="L592" s="64" t="s">
        <v>1024</v>
      </c>
    </row>
    <row r="593" spans="2:12" ht="54" x14ac:dyDescent="0.25">
      <c r="B593" s="9">
        <v>80111600</v>
      </c>
      <c r="C593" s="11" t="s">
        <v>327</v>
      </c>
      <c r="D593" s="66">
        <v>42906</v>
      </c>
      <c r="E593" s="5">
        <v>1.4</v>
      </c>
      <c r="F593" s="66" t="s">
        <v>2</v>
      </c>
      <c r="G593" s="65" t="s">
        <v>0</v>
      </c>
      <c r="H593" s="80">
        <v>4533333</v>
      </c>
      <c r="I593" s="81">
        <v>4533333</v>
      </c>
      <c r="J593" s="63" t="s">
        <v>11</v>
      </c>
      <c r="K593" s="63" t="s">
        <v>11</v>
      </c>
      <c r="L593" s="64" t="s">
        <v>1024</v>
      </c>
    </row>
    <row r="594" spans="2:12" ht="54" x14ac:dyDescent="0.25">
      <c r="B594" s="9">
        <v>80111600</v>
      </c>
      <c r="C594" s="11" t="s">
        <v>328</v>
      </c>
      <c r="D594" s="66">
        <v>42907</v>
      </c>
      <c r="E594" s="5">
        <v>1</v>
      </c>
      <c r="F594" s="66" t="s">
        <v>2</v>
      </c>
      <c r="G594" s="65" t="s">
        <v>0</v>
      </c>
      <c r="H594" s="80">
        <v>5100000</v>
      </c>
      <c r="I594" s="81">
        <v>5100000</v>
      </c>
      <c r="J594" s="63" t="s">
        <v>11</v>
      </c>
      <c r="K594" s="63" t="s">
        <v>11</v>
      </c>
      <c r="L594" s="64" t="s">
        <v>1024</v>
      </c>
    </row>
    <row r="595" spans="2:12" ht="54" x14ac:dyDescent="0.25">
      <c r="B595" s="9">
        <v>80111600</v>
      </c>
      <c r="C595" s="11" t="s">
        <v>329</v>
      </c>
      <c r="D595" s="66">
        <v>42907</v>
      </c>
      <c r="E595" s="5">
        <v>1</v>
      </c>
      <c r="F595" s="66" t="s">
        <v>2</v>
      </c>
      <c r="G595" s="65" t="s">
        <v>0</v>
      </c>
      <c r="H595" s="80">
        <v>4890000</v>
      </c>
      <c r="I595" s="81">
        <v>4890000</v>
      </c>
      <c r="J595" s="63" t="s">
        <v>11</v>
      </c>
      <c r="K595" s="63" t="s">
        <v>11</v>
      </c>
      <c r="L595" s="64" t="s">
        <v>1024</v>
      </c>
    </row>
    <row r="596" spans="2:12" ht="67.5" x14ac:dyDescent="0.25">
      <c r="B596" s="9">
        <v>80111600</v>
      </c>
      <c r="C596" s="11" t="s">
        <v>330</v>
      </c>
      <c r="D596" s="66">
        <v>42914</v>
      </c>
      <c r="E596" s="5" t="s">
        <v>862</v>
      </c>
      <c r="F596" s="66" t="s">
        <v>2</v>
      </c>
      <c r="G596" s="65" t="s">
        <v>0</v>
      </c>
      <c r="H596" s="80">
        <v>2200000</v>
      </c>
      <c r="I596" s="81">
        <v>2200000</v>
      </c>
      <c r="J596" s="63" t="s">
        <v>11</v>
      </c>
      <c r="K596" s="63" t="s">
        <v>11</v>
      </c>
      <c r="L596" s="64" t="s">
        <v>1024</v>
      </c>
    </row>
    <row r="597" spans="2:12" ht="40.5" x14ac:dyDescent="0.25">
      <c r="B597" s="9">
        <v>80111600</v>
      </c>
      <c r="C597" s="11" t="s">
        <v>331</v>
      </c>
      <c r="D597" s="66">
        <v>42931</v>
      </c>
      <c r="E597" s="5">
        <v>6</v>
      </c>
      <c r="F597" s="66" t="s">
        <v>2</v>
      </c>
      <c r="G597" s="65" t="s">
        <v>0</v>
      </c>
      <c r="H597" s="80">
        <v>7579500</v>
      </c>
      <c r="I597" s="81">
        <v>7579500</v>
      </c>
      <c r="J597" s="63" t="s">
        <v>11</v>
      </c>
      <c r="K597" s="63" t="s">
        <v>11</v>
      </c>
      <c r="L597" s="64" t="s">
        <v>1024</v>
      </c>
    </row>
    <row r="598" spans="2:12" ht="40.5" x14ac:dyDescent="0.25">
      <c r="B598" s="9">
        <v>80111600</v>
      </c>
      <c r="C598" s="11" t="s">
        <v>332</v>
      </c>
      <c r="D598" s="66">
        <v>42931</v>
      </c>
      <c r="E598" s="5">
        <v>6</v>
      </c>
      <c r="F598" s="66" t="s">
        <v>2</v>
      </c>
      <c r="G598" s="65" t="s">
        <v>0</v>
      </c>
      <c r="H598" s="80">
        <v>6000000</v>
      </c>
      <c r="I598" s="81">
        <v>6000000</v>
      </c>
      <c r="J598" s="63" t="s">
        <v>11</v>
      </c>
      <c r="K598" s="63" t="s">
        <v>11</v>
      </c>
      <c r="L598" s="64" t="s">
        <v>1024</v>
      </c>
    </row>
    <row r="599" spans="2:12" ht="54" x14ac:dyDescent="0.25">
      <c r="B599" s="9">
        <v>80111600</v>
      </c>
      <c r="C599" s="11" t="s">
        <v>333</v>
      </c>
      <c r="D599" s="66">
        <v>42921</v>
      </c>
      <c r="E599" s="5">
        <v>1</v>
      </c>
      <c r="F599" s="66" t="s">
        <v>2</v>
      </c>
      <c r="G599" s="65" t="s">
        <v>0</v>
      </c>
      <c r="H599" s="80">
        <v>1733333</v>
      </c>
      <c r="I599" s="81">
        <v>1733333</v>
      </c>
      <c r="J599" s="63" t="s">
        <v>11</v>
      </c>
      <c r="K599" s="63" t="s">
        <v>11</v>
      </c>
      <c r="L599" s="64" t="s">
        <v>1024</v>
      </c>
    </row>
    <row r="600" spans="2:12" ht="54" x14ac:dyDescent="0.25">
      <c r="B600" s="9">
        <v>80111600</v>
      </c>
      <c r="C600" s="11" t="s">
        <v>334</v>
      </c>
      <c r="D600" s="66">
        <v>42921</v>
      </c>
      <c r="E600" s="5">
        <v>1</v>
      </c>
      <c r="F600" s="66" t="s">
        <v>2</v>
      </c>
      <c r="G600" s="65" t="s">
        <v>0</v>
      </c>
      <c r="H600" s="80">
        <v>1475000</v>
      </c>
      <c r="I600" s="81">
        <v>1475000</v>
      </c>
      <c r="J600" s="63" t="s">
        <v>11</v>
      </c>
      <c r="K600" s="63" t="s">
        <v>11</v>
      </c>
      <c r="L600" s="64" t="s">
        <v>1024</v>
      </c>
    </row>
    <row r="601" spans="2:12" ht="54" x14ac:dyDescent="0.25">
      <c r="B601" s="9">
        <v>80111600</v>
      </c>
      <c r="C601" s="11" t="s">
        <v>335</v>
      </c>
      <c r="D601" s="66">
        <v>42921</v>
      </c>
      <c r="E601" s="5">
        <v>1</v>
      </c>
      <c r="F601" s="66" t="s">
        <v>2</v>
      </c>
      <c r="G601" s="65" t="s">
        <v>0</v>
      </c>
      <c r="H601" s="80">
        <v>1840000</v>
      </c>
      <c r="I601" s="81">
        <v>1840000</v>
      </c>
      <c r="J601" s="63" t="s">
        <v>11</v>
      </c>
      <c r="K601" s="63" t="s">
        <v>11</v>
      </c>
      <c r="L601" s="64" t="s">
        <v>1024</v>
      </c>
    </row>
    <row r="602" spans="2:12" ht="54" x14ac:dyDescent="0.25">
      <c r="B602" s="9">
        <v>80111600</v>
      </c>
      <c r="C602" s="11" t="s">
        <v>336</v>
      </c>
      <c r="D602" s="66">
        <v>42922</v>
      </c>
      <c r="E602" s="5" t="s">
        <v>862</v>
      </c>
      <c r="F602" s="66" t="s">
        <v>2</v>
      </c>
      <c r="G602" s="65" t="s">
        <v>0</v>
      </c>
      <c r="H602" s="80">
        <v>1650000</v>
      </c>
      <c r="I602" s="81">
        <v>1650000</v>
      </c>
      <c r="J602" s="63" t="s">
        <v>11</v>
      </c>
      <c r="K602" s="63" t="s">
        <v>11</v>
      </c>
      <c r="L602" s="64" t="s">
        <v>1024</v>
      </c>
    </row>
    <row r="603" spans="2:12" ht="54" x14ac:dyDescent="0.25">
      <c r="B603" s="9">
        <v>80111600</v>
      </c>
      <c r="C603" s="11" t="s">
        <v>337</v>
      </c>
      <c r="D603" s="66">
        <v>42923</v>
      </c>
      <c r="E603" s="5" t="s">
        <v>862</v>
      </c>
      <c r="F603" s="66" t="s">
        <v>2</v>
      </c>
      <c r="G603" s="65" t="s">
        <v>0</v>
      </c>
      <c r="H603" s="80">
        <v>1725000</v>
      </c>
      <c r="I603" s="81">
        <v>1725000</v>
      </c>
      <c r="J603" s="63" t="s">
        <v>11</v>
      </c>
      <c r="K603" s="63" t="s">
        <v>11</v>
      </c>
      <c r="L603" s="64" t="s">
        <v>1024</v>
      </c>
    </row>
    <row r="604" spans="2:12" ht="40.5" x14ac:dyDescent="0.25">
      <c r="B604" s="9">
        <v>80111600</v>
      </c>
      <c r="C604" s="11" t="s">
        <v>298</v>
      </c>
      <c r="D604" s="66">
        <v>42935</v>
      </c>
      <c r="E604" s="5">
        <v>3</v>
      </c>
      <c r="F604" s="66" t="s">
        <v>2</v>
      </c>
      <c r="G604" s="65" t="s">
        <v>0</v>
      </c>
      <c r="H604" s="80">
        <v>10350000</v>
      </c>
      <c r="I604" s="81">
        <v>10350000</v>
      </c>
      <c r="J604" s="63" t="s">
        <v>11</v>
      </c>
      <c r="K604" s="63" t="s">
        <v>11</v>
      </c>
      <c r="L604" s="64" t="s">
        <v>1024</v>
      </c>
    </row>
    <row r="605" spans="2:12" ht="40.5" x14ac:dyDescent="0.25">
      <c r="B605" s="9">
        <v>80111600</v>
      </c>
      <c r="C605" s="11" t="s">
        <v>338</v>
      </c>
      <c r="D605" s="66">
        <v>42935</v>
      </c>
      <c r="E605" s="5">
        <v>3</v>
      </c>
      <c r="F605" s="66" t="s">
        <v>2</v>
      </c>
      <c r="G605" s="65" t="s">
        <v>0</v>
      </c>
      <c r="H605" s="80">
        <v>12000000</v>
      </c>
      <c r="I605" s="81">
        <v>12000000</v>
      </c>
      <c r="J605" s="63" t="s">
        <v>11</v>
      </c>
      <c r="K605" s="63" t="s">
        <v>11</v>
      </c>
      <c r="L605" s="64" t="s">
        <v>1024</v>
      </c>
    </row>
    <row r="606" spans="2:12" ht="40.5" x14ac:dyDescent="0.25">
      <c r="B606" s="9">
        <v>80111600</v>
      </c>
      <c r="C606" s="11" t="s">
        <v>339</v>
      </c>
      <c r="D606" s="66">
        <v>42935</v>
      </c>
      <c r="E606" s="5">
        <v>5</v>
      </c>
      <c r="F606" s="66" t="s">
        <v>2</v>
      </c>
      <c r="G606" s="65" t="s">
        <v>0</v>
      </c>
      <c r="H606" s="80">
        <v>8500000</v>
      </c>
      <c r="I606" s="81">
        <v>8500000</v>
      </c>
      <c r="J606" s="63" t="s">
        <v>11</v>
      </c>
      <c r="K606" s="63" t="s">
        <v>11</v>
      </c>
      <c r="L606" s="64" t="s">
        <v>1024</v>
      </c>
    </row>
    <row r="607" spans="2:12" ht="40.5" x14ac:dyDescent="0.25">
      <c r="B607" s="9">
        <v>80111600</v>
      </c>
      <c r="C607" s="11" t="s">
        <v>339</v>
      </c>
      <c r="D607" s="66">
        <v>42935</v>
      </c>
      <c r="E607" s="5">
        <v>3</v>
      </c>
      <c r="F607" s="66" t="s">
        <v>2</v>
      </c>
      <c r="G607" s="65" t="s">
        <v>0</v>
      </c>
      <c r="H607" s="80">
        <v>5100000</v>
      </c>
      <c r="I607" s="81">
        <v>5100000</v>
      </c>
      <c r="J607" s="63" t="s">
        <v>11</v>
      </c>
      <c r="K607" s="63" t="s">
        <v>11</v>
      </c>
      <c r="L607" s="64" t="s">
        <v>1024</v>
      </c>
    </row>
    <row r="608" spans="2:12" ht="40.5" x14ac:dyDescent="0.25">
      <c r="B608" s="9">
        <v>80111600</v>
      </c>
      <c r="C608" s="11" t="s">
        <v>340</v>
      </c>
      <c r="D608" s="66">
        <v>42940</v>
      </c>
      <c r="E608" s="5">
        <v>4</v>
      </c>
      <c r="F608" s="66" t="s">
        <v>2</v>
      </c>
      <c r="G608" s="65" t="s">
        <v>0</v>
      </c>
      <c r="H608" s="80">
        <v>6800000</v>
      </c>
      <c r="I608" s="81">
        <v>6800000</v>
      </c>
      <c r="J608" s="63" t="s">
        <v>11</v>
      </c>
      <c r="K608" s="63" t="s">
        <v>11</v>
      </c>
      <c r="L608" s="64" t="s">
        <v>1024</v>
      </c>
    </row>
    <row r="609" spans="2:12" ht="40.5" x14ac:dyDescent="0.25">
      <c r="B609" s="9">
        <v>80111600</v>
      </c>
      <c r="C609" s="11" t="s">
        <v>298</v>
      </c>
      <c r="D609" s="66">
        <v>42940</v>
      </c>
      <c r="E609" s="5">
        <v>3</v>
      </c>
      <c r="F609" s="66" t="s">
        <v>2</v>
      </c>
      <c r="G609" s="65" t="s">
        <v>0</v>
      </c>
      <c r="H609" s="80">
        <v>9900000</v>
      </c>
      <c r="I609" s="81">
        <v>9900000</v>
      </c>
      <c r="J609" s="63" t="s">
        <v>11</v>
      </c>
      <c r="K609" s="63" t="s">
        <v>11</v>
      </c>
      <c r="L609" s="64" t="s">
        <v>1024</v>
      </c>
    </row>
    <row r="610" spans="2:12" ht="40.5" x14ac:dyDescent="0.25">
      <c r="B610" s="9">
        <v>80111600</v>
      </c>
      <c r="C610" s="11" t="s">
        <v>341</v>
      </c>
      <c r="D610" s="66">
        <v>42947</v>
      </c>
      <c r="E610" s="5">
        <v>3</v>
      </c>
      <c r="F610" s="66" t="s">
        <v>2</v>
      </c>
      <c r="G610" s="65" t="s">
        <v>0</v>
      </c>
      <c r="H610" s="80">
        <v>12000000</v>
      </c>
      <c r="I610" s="81">
        <v>12000000</v>
      </c>
      <c r="J610" s="63" t="s">
        <v>11</v>
      </c>
      <c r="K610" s="63" t="s">
        <v>11</v>
      </c>
      <c r="L610" s="64" t="s">
        <v>1024</v>
      </c>
    </row>
    <row r="611" spans="2:12" ht="40.5" x14ac:dyDescent="0.25">
      <c r="B611" s="9">
        <v>80111600</v>
      </c>
      <c r="C611" s="11" t="s">
        <v>342</v>
      </c>
      <c r="D611" s="66">
        <v>42947</v>
      </c>
      <c r="E611" s="5">
        <v>3</v>
      </c>
      <c r="F611" s="66" t="s">
        <v>2</v>
      </c>
      <c r="G611" s="65" t="s">
        <v>0</v>
      </c>
      <c r="H611" s="80">
        <v>12000000</v>
      </c>
      <c r="I611" s="81">
        <v>12000000</v>
      </c>
      <c r="J611" s="63" t="s">
        <v>11</v>
      </c>
      <c r="K611" s="63" t="s">
        <v>11</v>
      </c>
      <c r="L611" s="64" t="s">
        <v>1024</v>
      </c>
    </row>
    <row r="612" spans="2:12" ht="40.5" x14ac:dyDescent="0.25">
      <c r="B612" s="9">
        <v>80111600</v>
      </c>
      <c r="C612" s="11" t="s">
        <v>343</v>
      </c>
      <c r="D612" s="66">
        <v>42947</v>
      </c>
      <c r="E612" s="5">
        <v>3</v>
      </c>
      <c r="F612" s="66" t="s">
        <v>2</v>
      </c>
      <c r="G612" s="65" t="s">
        <v>0</v>
      </c>
      <c r="H612" s="80">
        <v>12000000</v>
      </c>
      <c r="I612" s="81">
        <v>12000000</v>
      </c>
      <c r="J612" s="63" t="s">
        <v>11</v>
      </c>
      <c r="K612" s="63" t="s">
        <v>11</v>
      </c>
      <c r="L612" s="64" t="s">
        <v>1024</v>
      </c>
    </row>
    <row r="613" spans="2:12" ht="40.5" x14ac:dyDescent="0.25">
      <c r="B613" s="9">
        <v>80111600</v>
      </c>
      <c r="C613" s="11" t="s">
        <v>300</v>
      </c>
      <c r="D613" s="66">
        <v>42947</v>
      </c>
      <c r="E613" s="5">
        <v>4.5</v>
      </c>
      <c r="F613" s="66" t="s">
        <v>2</v>
      </c>
      <c r="G613" s="65" t="s">
        <v>0</v>
      </c>
      <c r="H613" s="80">
        <v>8240000</v>
      </c>
      <c r="I613" s="81">
        <v>8240000</v>
      </c>
      <c r="J613" s="63" t="s">
        <v>11</v>
      </c>
      <c r="K613" s="63" t="s">
        <v>11</v>
      </c>
      <c r="L613" s="64" t="s">
        <v>1024</v>
      </c>
    </row>
    <row r="614" spans="2:12" ht="40.5" x14ac:dyDescent="0.25">
      <c r="B614" s="9">
        <v>80111600</v>
      </c>
      <c r="C614" s="11" t="s">
        <v>302</v>
      </c>
      <c r="D614" s="66">
        <v>42947</v>
      </c>
      <c r="E614" s="5">
        <v>4.5</v>
      </c>
      <c r="F614" s="66" t="s">
        <v>2</v>
      </c>
      <c r="G614" s="65" t="s">
        <v>0</v>
      </c>
      <c r="H614" s="80">
        <v>9780000</v>
      </c>
      <c r="I614" s="81">
        <v>9780000</v>
      </c>
      <c r="J614" s="63" t="s">
        <v>11</v>
      </c>
      <c r="K614" s="63" t="s">
        <v>11</v>
      </c>
      <c r="L614" s="64" t="s">
        <v>1024</v>
      </c>
    </row>
    <row r="615" spans="2:12" ht="40.5" x14ac:dyDescent="0.25">
      <c r="B615" s="9">
        <v>80111600</v>
      </c>
      <c r="C615" s="11" t="s">
        <v>344</v>
      </c>
      <c r="D615" s="66">
        <v>42947</v>
      </c>
      <c r="E615" s="5">
        <v>2.5</v>
      </c>
      <c r="F615" s="66" t="s">
        <v>2</v>
      </c>
      <c r="G615" s="65" t="s">
        <v>0</v>
      </c>
      <c r="H615" s="80">
        <v>4281000</v>
      </c>
      <c r="I615" s="81">
        <v>4281000</v>
      </c>
      <c r="J615" s="63" t="s">
        <v>11</v>
      </c>
      <c r="K615" s="63" t="s">
        <v>11</v>
      </c>
      <c r="L615" s="64" t="s">
        <v>1024</v>
      </c>
    </row>
    <row r="616" spans="2:12" ht="40.5" x14ac:dyDescent="0.25">
      <c r="B616" s="9">
        <v>80111600</v>
      </c>
      <c r="C616" s="11" t="s">
        <v>344</v>
      </c>
      <c r="D616" s="66">
        <v>42947</v>
      </c>
      <c r="E616" s="5">
        <v>4.5</v>
      </c>
      <c r="F616" s="66" t="s">
        <v>2</v>
      </c>
      <c r="G616" s="65" t="s">
        <v>0</v>
      </c>
      <c r="H616" s="80">
        <v>14266667</v>
      </c>
      <c r="I616" s="81">
        <v>14266667</v>
      </c>
      <c r="J616" s="63" t="s">
        <v>11</v>
      </c>
      <c r="K616" s="63" t="s">
        <v>11</v>
      </c>
      <c r="L616" s="64" t="s">
        <v>1024</v>
      </c>
    </row>
    <row r="617" spans="2:12" ht="40.5" x14ac:dyDescent="0.25">
      <c r="B617" s="9">
        <v>80111600</v>
      </c>
      <c r="C617" s="11" t="s">
        <v>344</v>
      </c>
      <c r="D617" s="66">
        <v>42947</v>
      </c>
      <c r="E617" s="5">
        <v>3.5</v>
      </c>
      <c r="F617" s="66" t="s">
        <v>2</v>
      </c>
      <c r="G617" s="65" t="s">
        <v>0</v>
      </c>
      <c r="H617" s="80">
        <v>8400000</v>
      </c>
      <c r="I617" s="81">
        <v>8400000</v>
      </c>
      <c r="J617" s="63" t="s">
        <v>11</v>
      </c>
      <c r="K617" s="63" t="s">
        <v>11</v>
      </c>
      <c r="L617" s="64" t="s">
        <v>1024</v>
      </c>
    </row>
    <row r="618" spans="2:12" ht="40.5" x14ac:dyDescent="0.25">
      <c r="B618" s="9">
        <v>80111600</v>
      </c>
      <c r="C618" s="11" t="s">
        <v>344</v>
      </c>
      <c r="D618" s="66">
        <v>42947</v>
      </c>
      <c r="E618" s="5">
        <v>3</v>
      </c>
      <c r="F618" s="66" t="s">
        <v>2</v>
      </c>
      <c r="G618" s="65" t="s">
        <v>0</v>
      </c>
      <c r="H618" s="80">
        <v>3969000</v>
      </c>
      <c r="I618" s="81">
        <v>3969000</v>
      </c>
      <c r="J618" s="63" t="s">
        <v>11</v>
      </c>
      <c r="K618" s="63" t="s">
        <v>11</v>
      </c>
      <c r="L618" s="64" t="s">
        <v>1024</v>
      </c>
    </row>
    <row r="619" spans="2:12" ht="40.5" x14ac:dyDescent="0.25">
      <c r="B619" s="9">
        <v>80111600</v>
      </c>
      <c r="C619" s="11" t="s">
        <v>294</v>
      </c>
      <c r="D619" s="66">
        <v>42949</v>
      </c>
      <c r="E619" s="5">
        <v>3.5</v>
      </c>
      <c r="F619" s="66" t="s">
        <v>2</v>
      </c>
      <c r="G619" s="65" t="s">
        <v>0</v>
      </c>
      <c r="H619" s="80">
        <v>20533333</v>
      </c>
      <c r="I619" s="81">
        <v>20533333</v>
      </c>
      <c r="J619" s="63" t="s">
        <v>11</v>
      </c>
      <c r="K619" s="63" t="s">
        <v>11</v>
      </c>
      <c r="L619" s="64" t="s">
        <v>1024</v>
      </c>
    </row>
    <row r="620" spans="2:12" ht="40.5" x14ac:dyDescent="0.25">
      <c r="B620" s="9">
        <v>80111600</v>
      </c>
      <c r="C620" s="11" t="s">
        <v>294</v>
      </c>
      <c r="D620" s="66">
        <v>42949</v>
      </c>
      <c r="E620" s="5">
        <v>3.5</v>
      </c>
      <c r="F620" s="66" t="s">
        <v>2</v>
      </c>
      <c r="G620" s="65" t="s">
        <v>0</v>
      </c>
      <c r="H620" s="80">
        <v>16683333</v>
      </c>
      <c r="I620" s="81">
        <v>16683333</v>
      </c>
      <c r="J620" s="63" t="s">
        <v>11</v>
      </c>
      <c r="K620" s="63" t="s">
        <v>11</v>
      </c>
      <c r="L620" s="64" t="s">
        <v>1024</v>
      </c>
    </row>
    <row r="621" spans="2:12" ht="40.5" x14ac:dyDescent="0.25">
      <c r="B621" s="9">
        <v>80111600</v>
      </c>
      <c r="C621" s="11" t="s">
        <v>294</v>
      </c>
      <c r="D621" s="66">
        <v>42949</v>
      </c>
      <c r="E621" s="5">
        <v>3.5</v>
      </c>
      <c r="F621" s="66" t="s">
        <v>2</v>
      </c>
      <c r="G621" s="65" t="s">
        <v>0</v>
      </c>
      <c r="H621" s="80">
        <v>2566667</v>
      </c>
      <c r="I621" s="81">
        <v>2566667</v>
      </c>
      <c r="J621" s="63" t="s">
        <v>11</v>
      </c>
      <c r="K621" s="63" t="s">
        <v>11</v>
      </c>
      <c r="L621" s="64" t="s">
        <v>1024</v>
      </c>
    </row>
    <row r="622" spans="2:12" ht="40.5" x14ac:dyDescent="0.25">
      <c r="B622" s="9">
        <v>80111600</v>
      </c>
      <c r="C622" s="11" t="s">
        <v>345</v>
      </c>
      <c r="D622" s="66">
        <v>42949</v>
      </c>
      <c r="E622" s="5">
        <v>3</v>
      </c>
      <c r="F622" s="66" t="s">
        <v>2</v>
      </c>
      <c r="G622" s="65" t="s">
        <v>0</v>
      </c>
      <c r="H622" s="80">
        <v>9900000</v>
      </c>
      <c r="I622" s="81">
        <v>9900000</v>
      </c>
      <c r="J622" s="63" t="s">
        <v>11</v>
      </c>
      <c r="K622" s="63" t="s">
        <v>11</v>
      </c>
      <c r="L622" s="64" t="s">
        <v>1024</v>
      </c>
    </row>
    <row r="623" spans="2:12" ht="40.5" x14ac:dyDescent="0.25">
      <c r="B623" s="9">
        <v>80111600</v>
      </c>
      <c r="C623" s="11" t="s">
        <v>346</v>
      </c>
      <c r="D623" s="66">
        <v>42949</v>
      </c>
      <c r="E623" s="5">
        <v>2</v>
      </c>
      <c r="F623" s="66" t="s">
        <v>2</v>
      </c>
      <c r="G623" s="65" t="s">
        <v>0</v>
      </c>
      <c r="H623" s="80">
        <v>10200000</v>
      </c>
      <c r="I623" s="81">
        <v>10200000</v>
      </c>
      <c r="J623" s="63" t="s">
        <v>11</v>
      </c>
      <c r="K623" s="63" t="s">
        <v>11</v>
      </c>
      <c r="L623" s="64" t="s">
        <v>1024</v>
      </c>
    </row>
    <row r="624" spans="2:12" ht="40.5" x14ac:dyDescent="0.25">
      <c r="B624" s="9">
        <v>80111600</v>
      </c>
      <c r="C624" s="11" t="s">
        <v>339</v>
      </c>
      <c r="D624" s="66">
        <v>42949</v>
      </c>
      <c r="E624" s="5">
        <v>3</v>
      </c>
      <c r="F624" s="66" t="s">
        <v>2</v>
      </c>
      <c r="G624" s="65" t="s">
        <v>0</v>
      </c>
      <c r="H624" s="80">
        <v>5100000</v>
      </c>
      <c r="I624" s="81">
        <v>5100000</v>
      </c>
      <c r="J624" s="63" t="s">
        <v>11</v>
      </c>
      <c r="K624" s="63" t="s">
        <v>11</v>
      </c>
      <c r="L624" s="64" t="s">
        <v>1024</v>
      </c>
    </row>
    <row r="625" spans="2:12" ht="40.5" x14ac:dyDescent="0.25">
      <c r="B625" s="9">
        <v>80111600</v>
      </c>
      <c r="C625" s="11" t="s">
        <v>347</v>
      </c>
      <c r="D625" s="66">
        <v>42949</v>
      </c>
      <c r="E625" s="5">
        <v>3</v>
      </c>
      <c r="F625" s="66" t="s">
        <v>2</v>
      </c>
      <c r="G625" s="65" t="s">
        <v>0</v>
      </c>
      <c r="H625" s="80">
        <v>10350000</v>
      </c>
      <c r="I625" s="81">
        <v>10350000</v>
      </c>
      <c r="J625" s="63" t="s">
        <v>11</v>
      </c>
      <c r="K625" s="63" t="s">
        <v>11</v>
      </c>
      <c r="L625" s="64" t="s">
        <v>1024</v>
      </c>
    </row>
    <row r="626" spans="2:12" ht="54" x14ac:dyDescent="0.25">
      <c r="B626" s="9">
        <v>80111600</v>
      </c>
      <c r="C626" s="11" t="s">
        <v>348</v>
      </c>
      <c r="D626" s="66">
        <v>42949</v>
      </c>
      <c r="E626" s="5">
        <v>3.5</v>
      </c>
      <c r="F626" s="66" t="s">
        <v>2</v>
      </c>
      <c r="G626" s="65" t="s">
        <v>0</v>
      </c>
      <c r="H626" s="80">
        <v>8030000</v>
      </c>
      <c r="I626" s="81">
        <v>8030000</v>
      </c>
      <c r="J626" s="63" t="s">
        <v>11</v>
      </c>
      <c r="K626" s="63" t="s">
        <v>11</v>
      </c>
      <c r="L626" s="64" t="s">
        <v>1024</v>
      </c>
    </row>
    <row r="627" spans="2:12" ht="40.5" x14ac:dyDescent="0.25">
      <c r="B627" s="9">
        <v>80111600</v>
      </c>
      <c r="C627" s="11" t="s">
        <v>347</v>
      </c>
      <c r="D627" s="66">
        <v>42949</v>
      </c>
      <c r="E627" s="5">
        <v>3.5</v>
      </c>
      <c r="F627" s="66" t="s">
        <v>2</v>
      </c>
      <c r="G627" s="65" t="s">
        <v>0</v>
      </c>
      <c r="H627" s="80">
        <v>8400000</v>
      </c>
      <c r="I627" s="81">
        <v>8400000</v>
      </c>
      <c r="J627" s="63" t="s">
        <v>11</v>
      </c>
      <c r="K627" s="63" t="s">
        <v>11</v>
      </c>
      <c r="L627" s="64" t="s">
        <v>1024</v>
      </c>
    </row>
    <row r="628" spans="2:12" ht="40.5" x14ac:dyDescent="0.25">
      <c r="B628" s="9">
        <v>80111600</v>
      </c>
      <c r="C628" s="11" t="s">
        <v>298</v>
      </c>
      <c r="D628" s="66">
        <v>42949</v>
      </c>
      <c r="E628" s="5">
        <v>2</v>
      </c>
      <c r="F628" s="66" t="s">
        <v>2</v>
      </c>
      <c r="G628" s="65" t="s">
        <v>0</v>
      </c>
      <c r="H628" s="80">
        <v>10200000</v>
      </c>
      <c r="I628" s="81">
        <v>10200000</v>
      </c>
      <c r="J628" s="63" t="s">
        <v>11</v>
      </c>
      <c r="K628" s="63" t="s">
        <v>11</v>
      </c>
      <c r="L628" s="64" t="s">
        <v>1024</v>
      </c>
    </row>
    <row r="629" spans="2:12" ht="40.5" x14ac:dyDescent="0.25">
      <c r="B629" s="9">
        <v>80111600</v>
      </c>
      <c r="C629" s="11" t="s">
        <v>347</v>
      </c>
      <c r="D629" s="66">
        <v>42949</v>
      </c>
      <c r="E629" s="5">
        <v>3</v>
      </c>
      <c r="F629" s="66" t="s">
        <v>2</v>
      </c>
      <c r="G629" s="65" t="s">
        <v>0</v>
      </c>
      <c r="H629" s="80">
        <v>7200000</v>
      </c>
      <c r="I629" s="81">
        <v>7200000</v>
      </c>
      <c r="J629" s="63" t="s">
        <v>11</v>
      </c>
      <c r="K629" s="63" t="s">
        <v>11</v>
      </c>
      <c r="L629" s="64" t="s">
        <v>1024</v>
      </c>
    </row>
    <row r="630" spans="2:12" ht="40.5" x14ac:dyDescent="0.25">
      <c r="B630" s="9">
        <v>72153613</v>
      </c>
      <c r="C630" s="11" t="s">
        <v>349</v>
      </c>
      <c r="D630" s="66">
        <v>42956</v>
      </c>
      <c r="E630" s="5">
        <v>1</v>
      </c>
      <c r="F630" s="66" t="s">
        <v>2</v>
      </c>
      <c r="G630" s="65" t="s">
        <v>0</v>
      </c>
      <c r="H630" s="80">
        <v>3699016</v>
      </c>
      <c r="I630" s="81">
        <v>3699016</v>
      </c>
      <c r="J630" s="63" t="s">
        <v>11</v>
      </c>
      <c r="K630" s="63" t="s">
        <v>11</v>
      </c>
      <c r="L630" s="64" t="s">
        <v>1024</v>
      </c>
    </row>
    <row r="631" spans="2:12" ht="40.5" x14ac:dyDescent="0.25">
      <c r="B631" s="9">
        <v>80111600</v>
      </c>
      <c r="C631" s="11" t="s">
        <v>350</v>
      </c>
      <c r="D631" s="66">
        <v>42989</v>
      </c>
      <c r="E631" s="5">
        <v>3</v>
      </c>
      <c r="F631" s="66" t="s">
        <v>2</v>
      </c>
      <c r="G631" s="65" t="s">
        <v>0</v>
      </c>
      <c r="H631" s="80">
        <v>19500000</v>
      </c>
      <c r="I631" s="81">
        <v>19500000</v>
      </c>
      <c r="J631" s="63" t="s">
        <v>11</v>
      </c>
      <c r="K631" s="63" t="s">
        <v>11</v>
      </c>
      <c r="L631" s="64" t="s">
        <v>1024</v>
      </c>
    </row>
    <row r="632" spans="2:12" ht="40.5" x14ac:dyDescent="0.25">
      <c r="B632" s="9">
        <v>80111600</v>
      </c>
      <c r="C632" s="11" t="s">
        <v>351</v>
      </c>
      <c r="D632" s="66">
        <v>42989</v>
      </c>
      <c r="E632" s="5">
        <v>3</v>
      </c>
      <c r="F632" s="66" t="s">
        <v>2</v>
      </c>
      <c r="G632" s="65" t="s">
        <v>0</v>
      </c>
      <c r="H632" s="80">
        <v>19500000</v>
      </c>
      <c r="I632" s="81">
        <v>19500000</v>
      </c>
      <c r="J632" s="63" t="s">
        <v>11</v>
      </c>
      <c r="K632" s="63" t="s">
        <v>11</v>
      </c>
      <c r="L632" s="64" t="s">
        <v>1024</v>
      </c>
    </row>
    <row r="633" spans="2:12" ht="40.5" x14ac:dyDescent="0.25">
      <c r="B633" s="9">
        <v>80111600</v>
      </c>
      <c r="C633" s="11" t="s">
        <v>352</v>
      </c>
      <c r="D633" s="66">
        <v>42989</v>
      </c>
      <c r="E633" s="5">
        <v>3</v>
      </c>
      <c r="F633" s="66" t="s">
        <v>2</v>
      </c>
      <c r="G633" s="65" t="s">
        <v>0</v>
      </c>
      <c r="H633" s="80">
        <v>19500000</v>
      </c>
      <c r="I633" s="81">
        <v>19500000</v>
      </c>
      <c r="J633" s="63" t="s">
        <v>11</v>
      </c>
      <c r="K633" s="63" t="s">
        <v>11</v>
      </c>
      <c r="L633" s="64" t="s">
        <v>1024</v>
      </c>
    </row>
    <row r="634" spans="2:12" ht="40.5" x14ac:dyDescent="0.25">
      <c r="B634" s="9">
        <v>80111600</v>
      </c>
      <c r="C634" s="11" t="s">
        <v>353</v>
      </c>
      <c r="D634" s="66">
        <v>42989</v>
      </c>
      <c r="E634" s="5">
        <v>3</v>
      </c>
      <c r="F634" s="66" t="s">
        <v>2</v>
      </c>
      <c r="G634" s="65" t="s">
        <v>0</v>
      </c>
      <c r="H634" s="80">
        <v>19500000</v>
      </c>
      <c r="I634" s="81">
        <v>19500000</v>
      </c>
      <c r="J634" s="63" t="s">
        <v>11</v>
      </c>
      <c r="K634" s="63" t="s">
        <v>11</v>
      </c>
      <c r="L634" s="64" t="s">
        <v>1024</v>
      </c>
    </row>
    <row r="635" spans="2:12" ht="40.5" x14ac:dyDescent="0.25">
      <c r="B635" s="9">
        <v>80111600</v>
      </c>
      <c r="C635" s="11" t="s">
        <v>354</v>
      </c>
      <c r="D635" s="66">
        <v>42989</v>
      </c>
      <c r="E635" s="5">
        <v>3</v>
      </c>
      <c r="F635" s="66" t="s">
        <v>2</v>
      </c>
      <c r="G635" s="65" t="s">
        <v>0</v>
      </c>
      <c r="H635" s="80">
        <v>14670000</v>
      </c>
      <c r="I635" s="81">
        <v>14670000</v>
      </c>
      <c r="J635" s="63" t="s">
        <v>11</v>
      </c>
      <c r="K635" s="63" t="s">
        <v>11</v>
      </c>
      <c r="L635" s="64" t="s">
        <v>1024</v>
      </c>
    </row>
    <row r="636" spans="2:12" ht="54" x14ac:dyDescent="0.25">
      <c r="B636" s="9">
        <v>80111600</v>
      </c>
      <c r="C636" s="11" t="s">
        <v>355</v>
      </c>
      <c r="D636" s="66">
        <v>42992</v>
      </c>
      <c r="E636" s="5">
        <v>3</v>
      </c>
      <c r="F636" s="66" t="s">
        <v>2</v>
      </c>
      <c r="G636" s="65" t="s">
        <v>0</v>
      </c>
      <c r="H636" s="80">
        <v>12000000</v>
      </c>
      <c r="I636" s="81">
        <v>12000000</v>
      </c>
      <c r="J636" s="63" t="s">
        <v>11</v>
      </c>
      <c r="K636" s="63" t="s">
        <v>11</v>
      </c>
      <c r="L636" s="64" t="s">
        <v>1024</v>
      </c>
    </row>
    <row r="637" spans="2:12" ht="54" x14ac:dyDescent="0.25">
      <c r="B637" s="9">
        <v>80111600</v>
      </c>
      <c r="C637" s="11" t="s">
        <v>356</v>
      </c>
      <c r="D637" s="66">
        <v>42992</v>
      </c>
      <c r="E637" s="5">
        <v>3</v>
      </c>
      <c r="F637" s="66" t="s">
        <v>2</v>
      </c>
      <c r="G637" s="65" t="s">
        <v>0</v>
      </c>
      <c r="H637" s="80">
        <v>12000000</v>
      </c>
      <c r="I637" s="81">
        <v>12000000</v>
      </c>
      <c r="J637" s="63" t="s">
        <v>11</v>
      </c>
      <c r="K637" s="63" t="s">
        <v>11</v>
      </c>
      <c r="L637" s="64" t="s">
        <v>1024</v>
      </c>
    </row>
    <row r="638" spans="2:12" ht="54" x14ac:dyDescent="0.25">
      <c r="B638" s="9">
        <v>80111600</v>
      </c>
      <c r="C638" s="11" t="s">
        <v>357</v>
      </c>
      <c r="D638" s="66">
        <v>43005</v>
      </c>
      <c r="E638" s="5">
        <v>2.7</v>
      </c>
      <c r="F638" s="66" t="s">
        <v>2</v>
      </c>
      <c r="G638" s="65" t="s">
        <v>0</v>
      </c>
      <c r="H638" s="80">
        <v>7600000</v>
      </c>
      <c r="I638" s="81">
        <v>7600000</v>
      </c>
      <c r="J638" s="63" t="s">
        <v>11</v>
      </c>
      <c r="K638" s="63" t="s">
        <v>11</v>
      </c>
      <c r="L638" s="64" t="s">
        <v>1024</v>
      </c>
    </row>
    <row r="639" spans="2:12" ht="54" x14ac:dyDescent="0.25">
      <c r="B639" s="9">
        <v>80111600</v>
      </c>
      <c r="C639" s="11" t="s">
        <v>357</v>
      </c>
      <c r="D639" s="66">
        <v>43005</v>
      </c>
      <c r="E639" s="5">
        <v>2.7</v>
      </c>
      <c r="F639" s="66" t="s">
        <v>2</v>
      </c>
      <c r="G639" s="65" t="s">
        <v>0</v>
      </c>
      <c r="H639" s="80">
        <v>3066667</v>
      </c>
      <c r="I639" s="81">
        <v>3066667</v>
      </c>
      <c r="J639" s="63" t="s">
        <v>11</v>
      </c>
      <c r="K639" s="63" t="s">
        <v>11</v>
      </c>
      <c r="L639" s="64" t="s">
        <v>1024</v>
      </c>
    </row>
    <row r="640" spans="2:12" ht="54" x14ac:dyDescent="0.25">
      <c r="B640" s="8">
        <v>80000000</v>
      </c>
      <c r="C640" s="77" t="s">
        <v>358</v>
      </c>
      <c r="D640" s="66">
        <v>43027</v>
      </c>
      <c r="E640" s="5" t="s">
        <v>359</v>
      </c>
      <c r="F640" s="66" t="s">
        <v>2</v>
      </c>
      <c r="G640" s="65" t="s">
        <v>0</v>
      </c>
      <c r="H640" s="80">
        <v>2300000</v>
      </c>
      <c r="I640" s="81">
        <v>2300000</v>
      </c>
      <c r="J640" s="63" t="s">
        <v>11</v>
      </c>
      <c r="K640" s="63" t="s">
        <v>11</v>
      </c>
      <c r="L640" s="64" t="s">
        <v>1024</v>
      </c>
    </row>
    <row r="641" spans="2:12" ht="54" x14ac:dyDescent="0.25">
      <c r="B641" s="8">
        <v>80000001</v>
      </c>
      <c r="C641" s="77" t="s">
        <v>360</v>
      </c>
      <c r="D641" s="66">
        <v>43027</v>
      </c>
      <c r="E641" s="5" t="s">
        <v>361</v>
      </c>
      <c r="F641" s="66" t="s">
        <v>2</v>
      </c>
      <c r="G641" s="65" t="s">
        <v>0</v>
      </c>
      <c r="H641" s="80">
        <v>1430000</v>
      </c>
      <c r="I641" s="81">
        <v>1430000</v>
      </c>
      <c r="J641" s="63" t="s">
        <v>11</v>
      </c>
      <c r="K641" s="63" t="s">
        <v>11</v>
      </c>
      <c r="L641" s="64" t="s">
        <v>1024</v>
      </c>
    </row>
    <row r="642" spans="2:12" ht="54" x14ac:dyDescent="0.25">
      <c r="B642" s="8">
        <v>80000001</v>
      </c>
      <c r="C642" s="77" t="s">
        <v>362</v>
      </c>
      <c r="D642" s="66">
        <v>43027</v>
      </c>
      <c r="E642" s="5" t="s">
        <v>363</v>
      </c>
      <c r="F642" s="66" t="s">
        <v>2</v>
      </c>
      <c r="G642" s="65" t="s">
        <v>0</v>
      </c>
      <c r="H642" s="80">
        <v>1980000</v>
      </c>
      <c r="I642" s="81">
        <v>1980000</v>
      </c>
      <c r="J642" s="63" t="s">
        <v>11</v>
      </c>
      <c r="K642" s="63" t="s">
        <v>11</v>
      </c>
      <c r="L642" s="64" t="s">
        <v>1024</v>
      </c>
    </row>
    <row r="643" spans="2:12" ht="54" x14ac:dyDescent="0.25">
      <c r="B643" s="8">
        <v>80000002</v>
      </c>
      <c r="C643" s="77" t="s">
        <v>364</v>
      </c>
      <c r="D643" s="66">
        <v>43027</v>
      </c>
      <c r="E643" s="5" t="s">
        <v>365</v>
      </c>
      <c r="F643" s="66" t="s">
        <v>2</v>
      </c>
      <c r="G643" s="65" t="s">
        <v>0</v>
      </c>
      <c r="H643" s="80">
        <v>1870000</v>
      </c>
      <c r="I643" s="81">
        <v>1870000</v>
      </c>
      <c r="J643" s="63" t="s">
        <v>11</v>
      </c>
      <c r="K643" s="63" t="s">
        <v>11</v>
      </c>
      <c r="L643" s="64" t="s">
        <v>1024</v>
      </c>
    </row>
    <row r="644" spans="2:12" ht="54" x14ac:dyDescent="0.25">
      <c r="B644" s="8">
        <v>80000002</v>
      </c>
      <c r="C644" s="77" t="s">
        <v>366</v>
      </c>
      <c r="D644" s="66">
        <v>43027</v>
      </c>
      <c r="E644" s="5" t="s">
        <v>365</v>
      </c>
      <c r="F644" s="66" t="s">
        <v>2</v>
      </c>
      <c r="G644" s="65" t="s">
        <v>0</v>
      </c>
      <c r="H644" s="80">
        <v>1955000</v>
      </c>
      <c r="I644" s="81">
        <v>1955000</v>
      </c>
      <c r="J644" s="63" t="s">
        <v>11</v>
      </c>
      <c r="K644" s="63" t="s">
        <v>11</v>
      </c>
      <c r="L644" s="64" t="s">
        <v>1024</v>
      </c>
    </row>
    <row r="645" spans="2:12" ht="54" x14ac:dyDescent="0.25">
      <c r="B645" s="8">
        <v>80000002</v>
      </c>
      <c r="C645" s="77" t="s">
        <v>367</v>
      </c>
      <c r="D645" s="66">
        <v>43027</v>
      </c>
      <c r="E645" s="5" t="s">
        <v>365</v>
      </c>
      <c r="F645" s="66" t="s">
        <v>2</v>
      </c>
      <c r="G645" s="65" t="s">
        <v>0</v>
      </c>
      <c r="H645" s="80">
        <v>2266667</v>
      </c>
      <c r="I645" s="81">
        <v>2266667</v>
      </c>
      <c r="J645" s="63" t="s">
        <v>11</v>
      </c>
      <c r="K645" s="63" t="s">
        <v>11</v>
      </c>
      <c r="L645" s="64" t="s">
        <v>1024</v>
      </c>
    </row>
    <row r="646" spans="2:12" ht="54" x14ac:dyDescent="0.25">
      <c r="B646" s="8">
        <v>80000002</v>
      </c>
      <c r="C646" s="77" t="s">
        <v>368</v>
      </c>
      <c r="D646" s="66">
        <v>43027</v>
      </c>
      <c r="E646" s="5" t="s">
        <v>369</v>
      </c>
      <c r="F646" s="66" t="s">
        <v>2</v>
      </c>
      <c r="G646" s="65" t="s">
        <v>0</v>
      </c>
      <c r="H646" s="80">
        <v>3600000</v>
      </c>
      <c r="I646" s="81">
        <v>3600000</v>
      </c>
      <c r="J646" s="63" t="s">
        <v>11</v>
      </c>
      <c r="K646" s="63" t="s">
        <v>11</v>
      </c>
      <c r="L646" s="64" t="s">
        <v>1024</v>
      </c>
    </row>
    <row r="647" spans="2:12" ht="54" x14ac:dyDescent="0.25">
      <c r="B647" s="8">
        <v>80000002</v>
      </c>
      <c r="C647" s="77" t="s">
        <v>370</v>
      </c>
      <c r="D647" s="66">
        <v>43027</v>
      </c>
      <c r="E647" s="5" t="s">
        <v>371</v>
      </c>
      <c r="F647" s="66" t="s">
        <v>2</v>
      </c>
      <c r="G647" s="65" t="s">
        <v>0</v>
      </c>
      <c r="H647" s="80">
        <v>2860000</v>
      </c>
      <c r="I647" s="81">
        <v>2860000</v>
      </c>
      <c r="J647" s="63" t="s">
        <v>11</v>
      </c>
      <c r="K647" s="63" t="s">
        <v>11</v>
      </c>
      <c r="L647" s="64" t="s">
        <v>1024</v>
      </c>
    </row>
    <row r="648" spans="2:12" ht="40.5" x14ac:dyDescent="0.25">
      <c r="B648" s="9">
        <v>80000000</v>
      </c>
      <c r="C648" s="11" t="s">
        <v>372</v>
      </c>
      <c r="D648" s="66">
        <v>43027</v>
      </c>
      <c r="E648" s="5">
        <v>1.5</v>
      </c>
      <c r="F648" s="66" t="s">
        <v>2</v>
      </c>
      <c r="G648" s="65" t="s">
        <v>0</v>
      </c>
      <c r="H648" s="80">
        <v>6000000</v>
      </c>
      <c r="I648" s="81">
        <v>6000000</v>
      </c>
      <c r="J648" s="63" t="s">
        <v>11</v>
      </c>
      <c r="K648" s="63" t="s">
        <v>11</v>
      </c>
      <c r="L648" s="64" t="s">
        <v>1024</v>
      </c>
    </row>
    <row r="649" spans="2:12" ht="54" x14ac:dyDescent="0.25">
      <c r="B649" s="9">
        <v>80000000</v>
      </c>
      <c r="C649" s="11" t="s">
        <v>373</v>
      </c>
      <c r="D649" s="66">
        <v>43032</v>
      </c>
      <c r="E649" s="5" t="s">
        <v>374</v>
      </c>
      <c r="F649" s="66" t="s">
        <v>2</v>
      </c>
      <c r="G649" s="65" t="s">
        <v>0</v>
      </c>
      <c r="H649" s="80">
        <v>1100000</v>
      </c>
      <c r="I649" s="81">
        <v>1100000</v>
      </c>
      <c r="J649" s="63" t="s">
        <v>11</v>
      </c>
      <c r="K649" s="63" t="s">
        <v>11</v>
      </c>
      <c r="L649" s="64" t="s">
        <v>1024</v>
      </c>
    </row>
    <row r="650" spans="2:12" ht="54" x14ac:dyDescent="0.25">
      <c r="B650" s="9">
        <v>80000000</v>
      </c>
      <c r="C650" s="11" t="s">
        <v>375</v>
      </c>
      <c r="D650" s="66">
        <v>43032</v>
      </c>
      <c r="E650" s="5" t="s">
        <v>376</v>
      </c>
      <c r="F650" s="66" t="s">
        <v>2</v>
      </c>
      <c r="G650" s="65" t="s">
        <v>0</v>
      </c>
      <c r="H650" s="80">
        <v>933333</v>
      </c>
      <c r="I650" s="81">
        <v>933333</v>
      </c>
      <c r="J650" s="63" t="s">
        <v>11</v>
      </c>
      <c r="K650" s="63" t="s">
        <v>11</v>
      </c>
      <c r="L650" s="64" t="s">
        <v>1024</v>
      </c>
    </row>
    <row r="651" spans="2:12" ht="54" x14ac:dyDescent="0.25">
      <c r="B651" s="9">
        <v>82101600</v>
      </c>
      <c r="C651" s="11" t="s">
        <v>377</v>
      </c>
      <c r="D651" s="66">
        <v>43040</v>
      </c>
      <c r="E651" s="5">
        <v>8</v>
      </c>
      <c r="F651" s="66" t="s">
        <v>94</v>
      </c>
      <c r="G651" s="65" t="s">
        <v>0</v>
      </c>
      <c r="H651" s="80">
        <v>14583926</v>
      </c>
      <c r="I651" s="81">
        <v>14583926</v>
      </c>
      <c r="J651" s="63" t="s">
        <v>11</v>
      </c>
      <c r="K651" s="63" t="s">
        <v>11</v>
      </c>
      <c r="L651" s="64" t="s">
        <v>1024</v>
      </c>
    </row>
    <row r="652" spans="2:12" ht="54" x14ac:dyDescent="0.25">
      <c r="B652" s="9">
        <v>82101600</v>
      </c>
      <c r="C652" s="11" t="s">
        <v>377</v>
      </c>
      <c r="D652" s="66">
        <v>43040</v>
      </c>
      <c r="E652" s="5">
        <v>8</v>
      </c>
      <c r="F652" s="66" t="s">
        <v>94</v>
      </c>
      <c r="G652" s="65" t="s">
        <v>0</v>
      </c>
      <c r="H652" s="80">
        <v>22514416</v>
      </c>
      <c r="I652" s="81">
        <v>22514416</v>
      </c>
      <c r="J652" s="63" t="s">
        <v>11</v>
      </c>
      <c r="K652" s="63" t="s">
        <v>11</v>
      </c>
      <c r="L652" s="64" t="s">
        <v>1024</v>
      </c>
    </row>
    <row r="653" spans="2:12" ht="40.5" x14ac:dyDescent="0.25">
      <c r="B653" s="9">
        <v>80111600</v>
      </c>
      <c r="C653" s="11" t="s">
        <v>378</v>
      </c>
      <c r="D653" s="66">
        <v>43048</v>
      </c>
      <c r="E653" s="5">
        <v>3</v>
      </c>
      <c r="F653" s="66" t="s">
        <v>2</v>
      </c>
      <c r="G653" s="65" t="s">
        <v>0</v>
      </c>
      <c r="H653" s="80">
        <v>5262000</v>
      </c>
      <c r="I653" s="81">
        <v>5262000</v>
      </c>
      <c r="J653" s="63" t="s">
        <v>11</v>
      </c>
      <c r="K653" s="63" t="s">
        <v>11</v>
      </c>
      <c r="L653" s="64" t="s">
        <v>1024</v>
      </c>
    </row>
    <row r="654" spans="2:12" ht="40.5" x14ac:dyDescent="0.25">
      <c r="B654" s="9">
        <v>80111600</v>
      </c>
      <c r="C654" s="11" t="s">
        <v>379</v>
      </c>
      <c r="D654" s="66">
        <v>43063</v>
      </c>
      <c r="E654" s="5">
        <v>7</v>
      </c>
      <c r="F654" s="66" t="s">
        <v>2</v>
      </c>
      <c r="G654" s="65" t="s">
        <v>0</v>
      </c>
      <c r="H654" s="80">
        <v>24150000</v>
      </c>
      <c r="I654" s="81">
        <v>24150000</v>
      </c>
      <c r="J654" s="63" t="s">
        <v>11</v>
      </c>
      <c r="K654" s="63" t="s">
        <v>11</v>
      </c>
      <c r="L654" s="64" t="s">
        <v>1024</v>
      </c>
    </row>
    <row r="655" spans="2:12" ht="34.5" x14ac:dyDescent="0.25">
      <c r="B655" s="9">
        <v>80111600</v>
      </c>
      <c r="C655" s="11" t="s">
        <v>380</v>
      </c>
      <c r="D655" s="66">
        <v>43063</v>
      </c>
      <c r="E655" s="5">
        <v>6</v>
      </c>
      <c r="F655" s="66" t="s">
        <v>2</v>
      </c>
      <c r="G655" s="65" t="s">
        <v>0</v>
      </c>
      <c r="H655" s="80">
        <v>19800000</v>
      </c>
      <c r="I655" s="81">
        <v>19800000</v>
      </c>
      <c r="J655" s="63" t="s">
        <v>11</v>
      </c>
      <c r="K655" s="63" t="s">
        <v>11</v>
      </c>
      <c r="L655" s="64" t="s">
        <v>1024</v>
      </c>
    </row>
    <row r="656" spans="2:12" ht="34.5" x14ac:dyDescent="0.25">
      <c r="B656" s="9">
        <v>80111600</v>
      </c>
      <c r="C656" s="11" t="s">
        <v>381</v>
      </c>
      <c r="D656" s="66">
        <v>43063</v>
      </c>
      <c r="E656" s="5">
        <v>8</v>
      </c>
      <c r="F656" s="66" t="s">
        <v>2</v>
      </c>
      <c r="G656" s="65" t="s">
        <v>0</v>
      </c>
      <c r="H656" s="80">
        <v>19200000</v>
      </c>
      <c r="I656" s="81">
        <v>19200000</v>
      </c>
      <c r="J656" s="63" t="s">
        <v>11</v>
      </c>
      <c r="K656" s="63" t="s">
        <v>11</v>
      </c>
      <c r="L656" s="64" t="s">
        <v>1024</v>
      </c>
    </row>
    <row r="657" spans="2:12" ht="40.5" x14ac:dyDescent="0.25">
      <c r="B657" s="9">
        <v>80111600</v>
      </c>
      <c r="C657" s="11" t="s">
        <v>379</v>
      </c>
      <c r="D657" s="66">
        <v>43063</v>
      </c>
      <c r="E657" s="5">
        <v>7</v>
      </c>
      <c r="F657" s="66" t="s">
        <v>2</v>
      </c>
      <c r="G657" s="65" t="s">
        <v>0</v>
      </c>
      <c r="H657" s="80">
        <v>23100000</v>
      </c>
      <c r="I657" s="81">
        <v>23100000</v>
      </c>
      <c r="J657" s="63" t="s">
        <v>11</v>
      </c>
      <c r="K657" s="63" t="s">
        <v>11</v>
      </c>
      <c r="L657" s="64" t="s">
        <v>1024</v>
      </c>
    </row>
    <row r="658" spans="2:12" ht="34.5" x14ac:dyDescent="0.25">
      <c r="B658" s="9">
        <v>80111600</v>
      </c>
      <c r="C658" s="11" t="s">
        <v>380</v>
      </c>
      <c r="D658" s="66">
        <v>43063</v>
      </c>
      <c r="E658" s="5">
        <v>6</v>
      </c>
      <c r="F658" s="66" t="s">
        <v>2</v>
      </c>
      <c r="G658" s="65" t="s">
        <v>0</v>
      </c>
      <c r="H658" s="80">
        <v>19800000</v>
      </c>
      <c r="I658" s="81">
        <v>19800000</v>
      </c>
      <c r="J658" s="63" t="s">
        <v>11</v>
      </c>
      <c r="K658" s="63" t="s">
        <v>11</v>
      </c>
      <c r="L658" s="64" t="s">
        <v>1024</v>
      </c>
    </row>
    <row r="659" spans="2:12" ht="40.5" x14ac:dyDescent="0.25">
      <c r="B659" s="9">
        <v>80111600</v>
      </c>
      <c r="C659" s="11" t="s">
        <v>379</v>
      </c>
      <c r="D659" s="66">
        <v>43063</v>
      </c>
      <c r="E659" s="5">
        <v>7</v>
      </c>
      <c r="F659" s="66" t="s">
        <v>2</v>
      </c>
      <c r="G659" s="65" t="s">
        <v>0</v>
      </c>
      <c r="H659" s="80">
        <v>24150000</v>
      </c>
      <c r="I659" s="81">
        <v>24150000</v>
      </c>
      <c r="J659" s="63" t="s">
        <v>11</v>
      </c>
      <c r="K659" s="63" t="s">
        <v>11</v>
      </c>
      <c r="L659" s="64" t="s">
        <v>1024</v>
      </c>
    </row>
    <row r="660" spans="2:12" ht="34.5" x14ac:dyDescent="0.25">
      <c r="B660" s="9">
        <v>80111600</v>
      </c>
      <c r="C660" s="11" t="s">
        <v>380</v>
      </c>
      <c r="D660" s="66">
        <v>43063</v>
      </c>
      <c r="E660" s="5">
        <v>6</v>
      </c>
      <c r="F660" s="66" t="s">
        <v>2</v>
      </c>
      <c r="G660" s="65" t="s">
        <v>0</v>
      </c>
      <c r="H660" s="80">
        <v>24000000</v>
      </c>
      <c r="I660" s="81">
        <v>24000000</v>
      </c>
      <c r="J660" s="63" t="s">
        <v>11</v>
      </c>
      <c r="K660" s="63" t="s">
        <v>11</v>
      </c>
      <c r="L660" s="64" t="s">
        <v>1024</v>
      </c>
    </row>
    <row r="661" spans="2:12" ht="34.5" x14ac:dyDescent="0.25">
      <c r="B661" s="9">
        <v>80111600</v>
      </c>
      <c r="C661" s="11" t="s">
        <v>382</v>
      </c>
      <c r="D661" s="66">
        <v>43063</v>
      </c>
      <c r="E661" s="5">
        <v>8</v>
      </c>
      <c r="F661" s="66" t="s">
        <v>2</v>
      </c>
      <c r="G661" s="65" t="s">
        <v>0</v>
      </c>
      <c r="H661" s="80">
        <v>35200000</v>
      </c>
      <c r="I661" s="81">
        <v>35200000</v>
      </c>
      <c r="J661" s="63" t="s">
        <v>11</v>
      </c>
      <c r="K661" s="63" t="s">
        <v>11</v>
      </c>
      <c r="L661" s="64" t="s">
        <v>1024</v>
      </c>
    </row>
    <row r="662" spans="2:12" ht="40.5" x14ac:dyDescent="0.25">
      <c r="B662" s="9">
        <v>80111600</v>
      </c>
      <c r="C662" s="11" t="s">
        <v>383</v>
      </c>
      <c r="D662" s="66">
        <v>43063</v>
      </c>
      <c r="E662" s="5">
        <v>6</v>
      </c>
      <c r="F662" s="66" t="s">
        <v>2</v>
      </c>
      <c r="G662" s="65" t="s">
        <v>0</v>
      </c>
      <c r="H662" s="80">
        <v>29340000</v>
      </c>
      <c r="I662" s="81">
        <v>29340000</v>
      </c>
      <c r="J662" s="63" t="s">
        <v>11</v>
      </c>
      <c r="K662" s="63" t="s">
        <v>11</v>
      </c>
      <c r="L662" s="64" t="s">
        <v>1024</v>
      </c>
    </row>
    <row r="663" spans="2:12" ht="40.5" x14ac:dyDescent="0.25">
      <c r="B663" s="9">
        <v>80111600</v>
      </c>
      <c r="C663" s="11" t="s">
        <v>379</v>
      </c>
      <c r="D663" s="66">
        <v>43063</v>
      </c>
      <c r="E663" s="5">
        <v>7</v>
      </c>
      <c r="F663" s="66" t="s">
        <v>2</v>
      </c>
      <c r="G663" s="65" t="s">
        <v>0</v>
      </c>
      <c r="H663" s="80">
        <v>23100000</v>
      </c>
      <c r="I663" s="81">
        <v>23100000</v>
      </c>
      <c r="J663" s="63" t="s">
        <v>11</v>
      </c>
      <c r="K663" s="63" t="s">
        <v>11</v>
      </c>
      <c r="L663" s="64" t="s">
        <v>1024</v>
      </c>
    </row>
    <row r="664" spans="2:12" ht="34.5" x14ac:dyDescent="0.25">
      <c r="B664" s="9">
        <v>80111600</v>
      </c>
      <c r="C664" s="11" t="s">
        <v>381</v>
      </c>
      <c r="D664" s="66">
        <v>43063</v>
      </c>
      <c r="E664" s="5">
        <v>6</v>
      </c>
      <c r="F664" s="66" t="s">
        <v>2</v>
      </c>
      <c r="G664" s="65" t="s">
        <v>0</v>
      </c>
      <c r="H664" s="80">
        <v>10200000</v>
      </c>
      <c r="I664" s="81">
        <v>10200000</v>
      </c>
      <c r="J664" s="63" t="s">
        <v>11</v>
      </c>
      <c r="K664" s="63" t="s">
        <v>11</v>
      </c>
      <c r="L664" s="64" t="s">
        <v>1024</v>
      </c>
    </row>
    <row r="665" spans="2:12" ht="34.5" x14ac:dyDescent="0.25">
      <c r="B665" s="9">
        <v>80111600</v>
      </c>
      <c r="C665" s="11" t="s">
        <v>380</v>
      </c>
      <c r="D665" s="66">
        <v>43063</v>
      </c>
      <c r="E665" s="5">
        <v>6</v>
      </c>
      <c r="F665" s="66" t="s">
        <v>2</v>
      </c>
      <c r="G665" s="65" t="s">
        <v>0</v>
      </c>
      <c r="H665" s="80">
        <v>24000000</v>
      </c>
      <c r="I665" s="81">
        <v>24000000</v>
      </c>
      <c r="J665" s="63" t="s">
        <v>11</v>
      </c>
      <c r="K665" s="63" t="s">
        <v>11</v>
      </c>
      <c r="L665" s="64" t="s">
        <v>1024</v>
      </c>
    </row>
    <row r="666" spans="2:12" ht="34.5" x14ac:dyDescent="0.25">
      <c r="B666" s="9">
        <v>80111600</v>
      </c>
      <c r="C666" s="11" t="s">
        <v>384</v>
      </c>
      <c r="D666" s="66">
        <v>43063</v>
      </c>
      <c r="E666" s="5">
        <v>6</v>
      </c>
      <c r="F666" s="66" t="s">
        <v>2</v>
      </c>
      <c r="G666" s="65" t="s">
        <v>0</v>
      </c>
      <c r="H666" s="80">
        <v>19800000</v>
      </c>
      <c r="I666" s="81">
        <v>19800000</v>
      </c>
      <c r="J666" s="63" t="s">
        <v>11</v>
      </c>
      <c r="K666" s="63" t="s">
        <v>11</v>
      </c>
      <c r="L666" s="64" t="s">
        <v>1024</v>
      </c>
    </row>
    <row r="667" spans="2:12" ht="34.5" x14ac:dyDescent="0.25">
      <c r="B667" s="9">
        <v>80111600</v>
      </c>
      <c r="C667" s="11" t="s">
        <v>385</v>
      </c>
      <c r="D667" s="66">
        <v>43063</v>
      </c>
      <c r="E667" s="5">
        <v>6</v>
      </c>
      <c r="F667" s="66" t="s">
        <v>2</v>
      </c>
      <c r="G667" s="65" t="s">
        <v>0</v>
      </c>
      <c r="H667" s="80">
        <v>24000000</v>
      </c>
      <c r="I667" s="81">
        <v>24000000</v>
      </c>
      <c r="J667" s="63" t="s">
        <v>11</v>
      </c>
      <c r="K667" s="63" t="s">
        <v>11</v>
      </c>
      <c r="L667" s="64" t="s">
        <v>1024</v>
      </c>
    </row>
    <row r="668" spans="2:12" ht="34.5" x14ac:dyDescent="0.25">
      <c r="B668" s="9">
        <v>80111600</v>
      </c>
      <c r="C668" s="11" t="s">
        <v>386</v>
      </c>
      <c r="D668" s="66">
        <v>43063</v>
      </c>
      <c r="E668" s="5">
        <v>6</v>
      </c>
      <c r="F668" s="66" t="s">
        <v>2</v>
      </c>
      <c r="G668" s="65" t="s">
        <v>0</v>
      </c>
      <c r="H668" s="80">
        <v>14400000</v>
      </c>
      <c r="I668" s="81">
        <v>14400000</v>
      </c>
      <c r="J668" s="63" t="s">
        <v>11</v>
      </c>
      <c r="K668" s="63" t="s">
        <v>11</v>
      </c>
      <c r="L668" s="64" t="s">
        <v>1024</v>
      </c>
    </row>
    <row r="669" spans="2:12" ht="34.5" x14ac:dyDescent="0.25">
      <c r="B669" s="9">
        <v>80111600</v>
      </c>
      <c r="C669" s="11" t="s">
        <v>381</v>
      </c>
      <c r="D669" s="66">
        <v>43063</v>
      </c>
      <c r="E669" s="5">
        <v>6</v>
      </c>
      <c r="F669" s="66" t="s">
        <v>2</v>
      </c>
      <c r="G669" s="65" t="s">
        <v>0</v>
      </c>
      <c r="H669" s="80">
        <v>10200000</v>
      </c>
      <c r="I669" s="81">
        <v>10200000</v>
      </c>
      <c r="J669" s="63" t="s">
        <v>11</v>
      </c>
      <c r="K669" s="63" t="s">
        <v>11</v>
      </c>
      <c r="L669" s="64" t="s">
        <v>1024</v>
      </c>
    </row>
    <row r="670" spans="2:12" ht="40.5" x14ac:dyDescent="0.25">
      <c r="B670" s="9">
        <v>80111600</v>
      </c>
      <c r="C670" s="11" t="s">
        <v>387</v>
      </c>
      <c r="D670" s="66">
        <v>43063</v>
      </c>
      <c r="E670" s="5">
        <v>8</v>
      </c>
      <c r="F670" s="66" t="s">
        <v>2</v>
      </c>
      <c r="G670" s="65" t="s">
        <v>0</v>
      </c>
      <c r="H670" s="80">
        <v>35200000</v>
      </c>
      <c r="I670" s="81">
        <v>35200000</v>
      </c>
      <c r="J670" s="63" t="s">
        <v>11</v>
      </c>
      <c r="K670" s="63" t="s">
        <v>11</v>
      </c>
      <c r="L670" s="64" t="s">
        <v>1024</v>
      </c>
    </row>
    <row r="671" spans="2:12" ht="34.5" x14ac:dyDescent="0.25">
      <c r="B671" s="9">
        <v>80111600</v>
      </c>
      <c r="C671" s="11" t="s">
        <v>384</v>
      </c>
      <c r="D671" s="66">
        <v>43063</v>
      </c>
      <c r="E671" s="5">
        <v>6</v>
      </c>
      <c r="F671" s="66" t="s">
        <v>2</v>
      </c>
      <c r="G671" s="65" t="s">
        <v>0</v>
      </c>
      <c r="H671" s="80">
        <v>14400000</v>
      </c>
      <c r="I671" s="81">
        <v>14400000</v>
      </c>
      <c r="J671" s="63" t="s">
        <v>11</v>
      </c>
      <c r="K671" s="63" t="s">
        <v>11</v>
      </c>
      <c r="L671" s="64" t="s">
        <v>1024</v>
      </c>
    </row>
    <row r="672" spans="2:12" ht="40.5" x14ac:dyDescent="0.25">
      <c r="B672" s="9">
        <v>80111600</v>
      </c>
      <c r="C672" s="11" t="s">
        <v>387</v>
      </c>
      <c r="D672" s="66">
        <v>43063</v>
      </c>
      <c r="E672" s="5">
        <v>6</v>
      </c>
      <c r="F672" s="66" t="s">
        <v>2</v>
      </c>
      <c r="G672" s="65" t="s">
        <v>0</v>
      </c>
      <c r="H672" s="80">
        <v>20700000</v>
      </c>
      <c r="I672" s="81">
        <v>20700000</v>
      </c>
      <c r="J672" s="63" t="s">
        <v>11</v>
      </c>
      <c r="K672" s="63" t="s">
        <v>11</v>
      </c>
      <c r="L672" s="64" t="s">
        <v>1024</v>
      </c>
    </row>
    <row r="673" spans="2:12" ht="40.5" x14ac:dyDescent="0.25">
      <c r="B673" s="9">
        <v>80111600</v>
      </c>
      <c r="C673" s="11" t="s">
        <v>379</v>
      </c>
      <c r="D673" s="66">
        <v>43063</v>
      </c>
      <c r="E673" s="5">
        <v>7</v>
      </c>
      <c r="F673" s="66" t="s">
        <v>2</v>
      </c>
      <c r="G673" s="65" t="s">
        <v>0</v>
      </c>
      <c r="H673" s="80">
        <v>23100000</v>
      </c>
      <c r="I673" s="81">
        <v>23100000</v>
      </c>
      <c r="J673" s="63" t="s">
        <v>11</v>
      </c>
      <c r="K673" s="63" t="s">
        <v>11</v>
      </c>
      <c r="L673" s="64" t="s">
        <v>1024</v>
      </c>
    </row>
    <row r="674" spans="2:12" ht="34.5" x14ac:dyDescent="0.25">
      <c r="B674" s="9">
        <v>80111600</v>
      </c>
      <c r="C674" s="11" t="s">
        <v>382</v>
      </c>
      <c r="D674" s="66">
        <v>43063</v>
      </c>
      <c r="E674" s="5">
        <v>7</v>
      </c>
      <c r="F674" s="66" t="s">
        <v>2</v>
      </c>
      <c r="G674" s="65" t="s">
        <v>0</v>
      </c>
      <c r="H674" s="80">
        <v>35700000</v>
      </c>
      <c r="I674" s="81">
        <v>35700000</v>
      </c>
      <c r="J674" s="63" t="s">
        <v>11</v>
      </c>
      <c r="K674" s="63" t="s">
        <v>11</v>
      </c>
      <c r="L674" s="64" t="s">
        <v>1024</v>
      </c>
    </row>
    <row r="675" spans="2:12" ht="34.5" x14ac:dyDescent="0.25">
      <c r="B675" s="9">
        <v>80111600</v>
      </c>
      <c r="C675" s="11" t="s">
        <v>381</v>
      </c>
      <c r="D675" s="66">
        <v>43063</v>
      </c>
      <c r="E675" s="5">
        <v>6</v>
      </c>
      <c r="F675" s="66" t="s">
        <v>2</v>
      </c>
      <c r="G675" s="65" t="s">
        <v>0</v>
      </c>
      <c r="H675" s="80">
        <v>10200000</v>
      </c>
      <c r="I675" s="81">
        <v>10200000</v>
      </c>
      <c r="J675" s="63" t="s">
        <v>11</v>
      </c>
      <c r="K675" s="63" t="s">
        <v>11</v>
      </c>
      <c r="L675" s="64" t="s">
        <v>1024</v>
      </c>
    </row>
    <row r="676" spans="2:12" ht="34.5" x14ac:dyDescent="0.25">
      <c r="B676" s="9">
        <v>80111600</v>
      </c>
      <c r="C676" s="11" t="s">
        <v>388</v>
      </c>
      <c r="D676" s="66">
        <v>43063</v>
      </c>
      <c r="E676" s="5">
        <v>8</v>
      </c>
      <c r="F676" s="66" t="s">
        <v>2</v>
      </c>
      <c r="G676" s="65" t="s">
        <v>0</v>
      </c>
      <c r="H676" s="80">
        <v>64000000</v>
      </c>
      <c r="I676" s="81">
        <v>64000000</v>
      </c>
      <c r="J676" s="63" t="s">
        <v>11</v>
      </c>
      <c r="K676" s="63" t="s">
        <v>11</v>
      </c>
      <c r="L676" s="64" t="s">
        <v>1024</v>
      </c>
    </row>
    <row r="677" spans="2:12" ht="34.5" x14ac:dyDescent="0.25">
      <c r="B677" s="9">
        <v>80111600</v>
      </c>
      <c r="C677" s="11" t="s">
        <v>388</v>
      </c>
      <c r="D677" s="66">
        <v>43063</v>
      </c>
      <c r="E677" s="5">
        <v>8</v>
      </c>
      <c r="F677" s="66" t="s">
        <v>2</v>
      </c>
      <c r="G677" s="65" t="s">
        <v>0</v>
      </c>
      <c r="H677" s="80">
        <v>52000000</v>
      </c>
      <c r="I677" s="81">
        <v>52000000</v>
      </c>
      <c r="J677" s="63" t="s">
        <v>11</v>
      </c>
      <c r="K677" s="63" t="s">
        <v>11</v>
      </c>
      <c r="L677" s="64" t="s">
        <v>1024</v>
      </c>
    </row>
    <row r="678" spans="2:12" ht="40.5" x14ac:dyDescent="0.25">
      <c r="B678" s="9">
        <v>80111600</v>
      </c>
      <c r="C678" s="11" t="s">
        <v>379</v>
      </c>
      <c r="D678" s="66">
        <v>43063</v>
      </c>
      <c r="E678" s="5">
        <v>6</v>
      </c>
      <c r="F678" s="66" t="s">
        <v>2</v>
      </c>
      <c r="G678" s="65" t="s">
        <v>0</v>
      </c>
      <c r="H678" s="80">
        <v>30600000</v>
      </c>
      <c r="I678" s="81">
        <v>30600000</v>
      </c>
      <c r="J678" s="63" t="s">
        <v>11</v>
      </c>
      <c r="K678" s="63" t="s">
        <v>11</v>
      </c>
      <c r="L678" s="64" t="s">
        <v>1024</v>
      </c>
    </row>
    <row r="679" spans="2:12" ht="34.5" x14ac:dyDescent="0.25">
      <c r="B679" s="9">
        <v>80111600</v>
      </c>
      <c r="C679" s="11" t="s">
        <v>384</v>
      </c>
      <c r="D679" s="66">
        <v>43063</v>
      </c>
      <c r="E679" s="5">
        <v>6</v>
      </c>
      <c r="F679" s="66" t="s">
        <v>2</v>
      </c>
      <c r="G679" s="65" t="s">
        <v>0</v>
      </c>
      <c r="H679" s="80">
        <v>14400000</v>
      </c>
      <c r="I679" s="81">
        <v>14400000</v>
      </c>
      <c r="J679" s="63" t="s">
        <v>11</v>
      </c>
      <c r="K679" s="63" t="s">
        <v>11</v>
      </c>
      <c r="L679" s="64" t="s">
        <v>1024</v>
      </c>
    </row>
    <row r="680" spans="2:12" ht="81" x14ac:dyDescent="0.25">
      <c r="B680" s="9">
        <v>80111600</v>
      </c>
      <c r="C680" s="11" t="s">
        <v>389</v>
      </c>
      <c r="D680" s="66">
        <v>43069</v>
      </c>
      <c r="E680" s="5" t="s">
        <v>390</v>
      </c>
      <c r="F680" s="66" t="s">
        <v>2</v>
      </c>
      <c r="G680" s="65" t="s">
        <v>0</v>
      </c>
      <c r="H680" s="80">
        <v>1870000</v>
      </c>
      <c r="I680" s="81">
        <v>1870000</v>
      </c>
      <c r="J680" s="63" t="s">
        <v>11</v>
      </c>
      <c r="K680" s="63" t="s">
        <v>11</v>
      </c>
      <c r="L680" s="64" t="s">
        <v>1024</v>
      </c>
    </row>
    <row r="681" spans="2:12" ht="81" x14ac:dyDescent="0.25">
      <c r="B681" s="9">
        <v>80111600</v>
      </c>
      <c r="C681" s="11" t="s">
        <v>391</v>
      </c>
      <c r="D681" s="66">
        <v>43069</v>
      </c>
      <c r="E681" s="5" t="s">
        <v>390</v>
      </c>
      <c r="F681" s="66" t="s">
        <v>2</v>
      </c>
      <c r="G681" s="65" t="s">
        <v>0</v>
      </c>
      <c r="H681" s="80">
        <v>1870000</v>
      </c>
      <c r="I681" s="81">
        <v>1870000</v>
      </c>
      <c r="J681" s="63" t="s">
        <v>11</v>
      </c>
      <c r="K681" s="63" t="s">
        <v>11</v>
      </c>
      <c r="L681" s="64" t="s">
        <v>1024</v>
      </c>
    </row>
    <row r="682" spans="2:12" ht="81" x14ac:dyDescent="0.25">
      <c r="B682" s="9">
        <v>80111600</v>
      </c>
      <c r="C682" s="11" t="s">
        <v>392</v>
      </c>
      <c r="D682" s="66">
        <v>43069</v>
      </c>
      <c r="E682" s="5" t="s">
        <v>390</v>
      </c>
      <c r="F682" s="66" t="s">
        <v>2</v>
      </c>
      <c r="G682" s="65" t="s">
        <v>0</v>
      </c>
      <c r="H682" s="80">
        <v>1671667</v>
      </c>
      <c r="I682" s="81">
        <v>1671667</v>
      </c>
      <c r="J682" s="63" t="s">
        <v>11</v>
      </c>
      <c r="K682" s="63" t="s">
        <v>11</v>
      </c>
      <c r="L682" s="64" t="s">
        <v>1024</v>
      </c>
    </row>
    <row r="683" spans="2:12" ht="34.5" x14ac:dyDescent="0.25">
      <c r="B683" s="9">
        <v>80111600</v>
      </c>
      <c r="C683" s="11" t="s">
        <v>393</v>
      </c>
      <c r="D683" s="66">
        <v>43069</v>
      </c>
      <c r="E683" s="5">
        <v>1</v>
      </c>
      <c r="F683" s="66" t="s">
        <v>2</v>
      </c>
      <c r="G683" s="65" t="s">
        <v>0</v>
      </c>
      <c r="H683" s="80">
        <v>198333</v>
      </c>
      <c r="I683" s="81">
        <v>198333</v>
      </c>
      <c r="J683" s="63" t="s">
        <v>11</v>
      </c>
      <c r="K683" s="63" t="s">
        <v>11</v>
      </c>
      <c r="L683" s="64" t="s">
        <v>1024</v>
      </c>
    </row>
    <row r="684" spans="2:12" ht="34.5" x14ac:dyDescent="0.25">
      <c r="B684" s="9">
        <v>80111600</v>
      </c>
      <c r="C684" s="11" t="s">
        <v>393</v>
      </c>
      <c r="D684" s="66">
        <v>43069</v>
      </c>
      <c r="E684" s="5">
        <v>1</v>
      </c>
      <c r="F684" s="66" t="s">
        <v>2</v>
      </c>
      <c r="G684" s="65" t="s">
        <v>0</v>
      </c>
      <c r="H684" s="80">
        <v>2201667</v>
      </c>
      <c r="I684" s="81">
        <v>2201667</v>
      </c>
      <c r="J684" s="63" t="s">
        <v>11</v>
      </c>
      <c r="K684" s="63" t="s">
        <v>11</v>
      </c>
      <c r="L684" s="64" t="s">
        <v>1024</v>
      </c>
    </row>
    <row r="685" spans="2:12" ht="34.5" x14ac:dyDescent="0.25">
      <c r="B685" s="9">
        <v>80111600</v>
      </c>
      <c r="C685" s="11" t="s">
        <v>394</v>
      </c>
      <c r="D685" s="66">
        <v>43075</v>
      </c>
      <c r="E685" s="5">
        <v>6</v>
      </c>
      <c r="F685" s="66" t="s">
        <v>2</v>
      </c>
      <c r="G685" s="65" t="s">
        <v>0</v>
      </c>
      <c r="H685" s="80">
        <v>14400000</v>
      </c>
      <c r="I685" s="81">
        <v>14400000</v>
      </c>
      <c r="J685" s="63" t="s">
        <v>11</v>
      </c>
      <c r="K685" s="63" t="s">
        <v>11</v>
      </c>
      <c r="L685" s="64" t="s">
        <v>1024</v>
      </c>
    </row>
    <row r="686" spans="2:12" ht="54" x14ac:dyDescent="0.25">
      <c r="B686" s="9">
        <v>80111600</v>
      </c>
      <c r="C686" s="11" t="s">
        <v>395</v>
      </c>
      <c r="D686" s="66">
        <v>43075</v>
      </c>
      <c r="E686" s="5" t="s">
        <v>396</v>
      </c>
      <c r="F686" s="66" t="s">
        <v>2</v>
      </c>
      <c r="G686" s="65" t="s">
        <v>0</v>
      </c>
      <c r="H686" s="80">
        <v>3500000</v>
      </c>
      <c r="I686" s="81">
        <v>3500000</v>
      </c>
      <c r="J686" s="63" t="s">
        <v>11</v>
      </c>
      <c r="K686" s="63" t="s">
        <v>11</v>
      </c>
      <c r="L686" s="64" t="s">
        <v>1024</v>
      </c>
    </row>
    <row r="687" spans="2:12" ht="54" x14ac:dyDescent="0.25">
      <c r="B687" s="7">
        <v>80111600</v>
      </c>
      <c r="C687" s="11" t="s">
        <v>397</v>
      </c>
      <c r="D687" s="66">
        <v>43039</v>
      </c>
      <c r="E687" s="5">
        <v>7</v>
      </c>
      <c r="F687" s="66" t="s">
        <v>398</v>
      </c>
      <c r="G687" s="65" t="s">
        <v>0</v>
      </c>
      <c r="H687" s="80">
        <v>561400350</v>
      </c>
      <c r="I687" s="81">
        <v>561400350</v>
      </c>
      <c r="J687" s="63" t="s">
        <v>11</v>
      </c>
      <c r="K687" s="63" t="s">
        <v>11</v>
      </c>
      <c r="L687" s="64" t="s">
        <v>953</v>
      </c>
    </row>
    <row r="688" spans="2:12" ht="40.5" x14ac:dyDescent="0.25">
      <c r="B688" s="7">
        <v>82101600</v>
      </c>
      <c r="C688" s="11" t="s">
        <v>399</v>
      </c>
      <c r="D688" s="66">
        <v>42856</v>
      </c>
      <c r="E688" s="5">
        <v>9</v>
      </c>
      <c r="F688" s="66" t="s">
        <v>46</v>
      </c>
      <c r="G688" s="65" t="s">
        <v>0</v>
      </c>
      <c r="H688" s="80">
        <v>3616650</v>
      </c>
      <c r="I688" s="81">
        <v>3616650</v>
      </c>
      <c r="J688" s="63" t="s">
        <v>11</v>
      </c>
      <c r="K688" s="63" t="s">
        <v>11</v>
      </c>
      <c r="L688" s="64" t="s">
        <v>953</v>
      </c>
    </row>
    <row r="689" spans="2:12" ht="40.5" x14ac:dyDescent="0.25">
      <c r="B689" s="7">
        <v>82101600</v>
      </c>
      <c r="C689" s="11" t="s">
        <v>400</v>
      </c>
      <c r="D689" s="66">
        <v>42979</v>
      </c>
      <c r="E689" s="5">
        <v>12</v>
      </c>
      <c r="F689" s="66" t="s">
        <v>46</v>
      </c>
      <c r="G689" s="65" t="s">
        <v>0</v>
      </c>
      <c r="H689" s="80"/>
      <c r="I689" s="81"/>
      <c r="J689" s="63" t="s">
        <v>11</v>
      </c>
      <c r="K689" s="63" t="s">
        <v>11</v>
      </c>
      <c r="L689" s="64" t="s">
        <v>953</v>
      </c>
    </row>
    <row r="690" spans="2:12" ht="54" x14ac:dyDescent="0.25">
      <c r="B690" s="7">
        <v>80111600</v>
      </c>
      <c r="C690" s="11" t="s">
        <v>402</v>
      </c>
      <c r="D690" s="66">
        <v>42767</v>
      </c>
      <c r="E690" s="5">
        <v>11</v>
      </c>
      <c r="F690" s="66" t="s">
        <v>401</v>
      </c>
      <c r="G690" s="65" t="s">
        <v>0</v>
      </c>
      <c r="H690" s="80">
        <v>3245000</v>
      </c>
      <c r="I690" s="81">
        <v>3245000</v>
      </c>
      <c r="J690" s="63" t="s">
        <v>11</v>
      </c>
      <c r="K690" s="63" t="s">
        <v>11</v>
      </c>
      <c r="L690" s="64" t="s">
        <v>953</v>
      </c>
    </row>
    <row r="691" spans="2:12" ht="40.5" x14ac:dyDescent="0.25">
      <c r="B691" s="7">
        <v>80111600</v>
      </c>
      <c r="C691" s="11" t="s">
        <v>403</v>
      </c>
      <c r="D691" s="66">
        <v>42767</v>
      </c>
      <c r="E691" s="5">
        <v>11</v>
      </c>
      <c r="F691" s="66" t="s">
        <v>401</v>
      </c>
      <c r="G691" s="65" t="s">
        <v>0</v>
      </c>
      <c r="H691" s="80">
        <v>6050000</v>
      </c>
      <c r="I691" s="81">
        <v>6050000</v>
      </c>
      <c r="J691" s="63" t="s">
        <v>11</v>
      </c>
      <c r="K691" s="63" t="s">
        <v>11</v>
      </c>
      <c r="L691" s="64" t="s">
        <v>953</v>
      </c>
    </row>
    <row r="692" spans="2:12" ht="40.5" x14ac:dyDescent="0.25">
      <c r="B692" s="7">
        <v>80111600</v>
      </c>
      <c r="C692" s="11" t="s">
        <v>404</v>
      </c>
      <c r="D692" s="66">
        <v>42795</v>
      </c>
      <c r="E692" s="5">
        <v>10</v>
      </c>
      <c r="F692" s="66" t="s">
        <v>401</v>
      </c>
      <c r="G692" s="65" t="s">
        <v>0</v>
      </c>
      <c r="H692" s="80"/>
      <c r="I692" s="81"/>
      <c r="J692" s="63" t="s">
        <v>11</v>
      </c>
      <c r="K692" s="63" t="s">
        <v>11</v>
      </c>
      <c r="L692" s="64" t="s">
        <v>953</v>
      </c>
    </row>
    <row r="693" spans="2:12" ht="40.5" x14ac:dyDescent="0.25">
      <c r="B693" s="7">
        <v>80111600</v>
      </c>
      <c r="C693" s="11" t="s">
        <v>405</v>
      </c>
      <c r="D693" s="66">
        <v>42767</v>
      </c>
      <c r="E693" s="5">
        <v>11</v>
      </c>
      <c r="F693" s="66" t="s">
        <v>401</v>
      </c>
      <c r="G693" s="65" t="s">
        <v>0</v>
      </c>
      <c r="H693" s="80">
        <v>5379000</v>
      </c>
      <c r="I693" s="81">
        <v>5379000</v>
      </c>
      <c r="J693" s="63" t="s">
        <v>11</v>
      </c>
      <c r="K693" s="63" t="s">
        <v>11</v>
      </c>
      <c r="L693" s="64" t="s">
        <v>953</v>
      </c>
    </row>
    <row r="694" spans="2:12" ht="54" x14ac:dyDescent="0.25">
      <c r="B694" s="7">
        <v>80111600</v>
      </c>
      <c r="C694" s="11" t="s">
        <v>406</v>
      </c>
      <c r="D694" s="66">
        <v>42767</v>
      </c>
      <c r="E694" s="5">
        <v>11</v>
      </c>
      <c r="F694" s="66" t="s">
        <v>401</v>
      </c>
      <c r="G694" s="65" t="s">
        <v>0</v>
      </c>
      <c r="H694" s="80"/>
      <c r="I694" s="81"/>
      <c r="J694" s="63" t="s">
        <v>11</v>
      </c>
      <c r="K694" s="63" t="s">
        <v>11</v>
      </c>
      <c r="L694" s="64" t="s">
        <v>953</v>
      </c>
    </row>
    <row r="695" spans="2:12" ht="40.5" x14ac:dyDescent="0.25">
      <c r="B695" s="7">
        <v>80111600</v>
      </c>
      <c r="C695" s="11" t="s">
        <v>407</v>
      </c>
      <c r="D695" s="66">
        <v>42767</v>
      </c>
      <c r="E695" s="5">
        <v>11</v>
      </c>
      <c r="F695" s="66" t="s">
        <v>401</v>
      </c>
      <c r="G695" s="65" t="s">
        <v>0</v>
      </c>
      <c r="H695" s="80">
        <v>2640000</v>
      </c>
      <c r="I695" s="81">
        <v>2640000</v>
      </c>
      <c r="J695" s="63" t="s">
        <v>11</v>
      </c>
      <c r="K695" s="63" t="s">
        <v>11</v>
      </c>
      <c r="L695" s="64" t="s">
        <v>953</v>
      </c>
    </row>
    <row r="696" spans="2:12" ht="40.5" x14ac:dyDescent="0.25">
      <c r="B696" s="7">
        <v>80111600</v>
      </c>
      <c r="C696" s="15" t="s">
        <v>408</v>
      </c>
      <c r="D696" s="66">
        <v>42767</v>
      </c>
      <c r="E696" s="5">
        <v>11</v>
      </c>
      <c r="F696" s="66" t="s">
        <v>401</v>
      </c>
      <c r="G696" s="65" t="s">
        <v>0</v>
      </c>
      <c r="H696" s="80"/>
      <c r="I696" s="81"/>
      <c r="J696" s="63" t="s">
        <v>11</v>
      </c>
      <c r="K696" s="63" t="s">
        <v>11</v>
      </c>
      <c r="L696" s="64" t="s">
        <v>953</v>
      </c>
    </row>
    <row r="697" spans="2:12" ht="34.5" x14ac:dyDescent="0.25">
      <c r="B697" s="7">
        <v>80111600</v>
      </c>
      <c r="C697" s="11" t="s">
        <v>409</v>
      </c>
      <c r="D697" s="66">
        <v>42767</v>
      </c>
      <c r="E697" s="5">
        <v>6</v>
      </c>
      <c r="F697" s="66" t="s">
        <v>401</v>
      </c>
      <c r="G697" s="65" t="s">
        <v>0</v>
      </c>
      <c r="H697" s="80">
        <v>1646300</v>
      </c>
      <c r="I697" s="81">
        <v>1646300</v>
      </c>
      <c r="J697" s="63" t="s">
        <v>11</v>
      </c>
      <c r="K697" s="63" t="s">
        <v>11</v>
      </c>
      <c r="L697" s="64" t="s">
        <v>953</v>
      </c>
    </row>
    <row r="698" spans="2:12" ht="40.5" x14ac:dyDescent="0.25">
      <c r="B698" s="7">
        <v>80111600</v>
      </c>
      <c r="C698" s="15" t="s">
        <v>410</v>
      </c>
      <c r="D698" s="66">
        <v>42767</v>
      </c>
      <c r="E698" s="5">
        <v>11</v>
      </c>
      <c r="F698" s="66" t="s">
        <v>401</v>
      </c>
      <c r="G698" s="65" t="s">
        <v>0</v>
      </c>
      <c r="H698" s="80">
        <v>3300000</v>
      </c>
      <c r="I698" s="81">
        <v>3300000</v>
      </c>
      <c r="J698" s="63" t="s">
        <v>11</v>
      </c>
      <c r="K698" s="63" t="s">
        <v>11</v>
      </c>
      <c r="L698" s="64" t="s">
        <v>953</v>
      </c>
    </row>
    <row r="699" spans="2:12" ht="40.5" x14ac:dyDescent="0.25">
      <c r="B699" s="7">
        <v>80111600</v>
      </c>
      <c r="C699" s="11" t="s">
        <v>411</v>
      </c>
      <c r="D699" s="66">
        <v>42767</v>
      </c>
      <c r="E699" s="5">
        <v>11</v>
      </c>
      <c r="F699" s="66" t="s">
        <v>401</v>
      </c>
      <c r="G699" s="65" t="s">
        <v>0</v>
      </c>
      <c r="H699" s="80">
        <v>1650000</v>
      </c>
      <c r="I699" s="81">
        <v>1650000</v>
      </c>
      <c r="J699" s="63" t="s">
        <v>11</v>
      </c>
      <c r="K699" s="63" t="s">
        <v>11</v>
      </c>
      <c r="L699" s="64" t="s">
        <v>953</v>
      </c>
    </row>
    <row r="700" spans="2:12" ht="40.5" x14ac:dyDescent="0.25">
      <c r="B700" s="7">
        <v>80111600</v>
      </c>
      <c r="C700" s="11" t="s">
        <v>411</v>
      </c>
      <c r="D700" s="66">
        <v>42767</v>
      </c>
      <c r="E700" s="5">
        <v>11</v>
      </c>
      <c r="F700" s="66" t="s">
        <v>401</v>
      </c>
      <c r="G700" s="65" t="s">
        <v>0</v>
      </c>
      <c r="H700" s="80">
        <v>1650000</v>
      </c>
      <c r="I700" s="81">
        <v>1650000</v>
      </c>
      <c r="J700" s="63" t="s">
        <v>11</v>
      </c>
      <c r="K700" s="63" t="s">
        <v>11</v>
      </c>
      <c r="L700" s="64" t="s">
        <v>953</v>
      </c>
    </row>
    <row r="701" spans="2:12" ht="67.5" x14ac:dyDescent="0.25">
      <c r="B701" s="7">
        <v>80111600</v>
      </c>
      <c r="C701" s="11" t="s">
        <v>412</v>
      </c>
      <c r="D701" s="66">
        <v>42767</v>
      </c>
      <c r="E701" s="5">
        <v>11</v>
      </c>
      <c r="F701" s="66" t="s">
        <v>401</v>
      </c>
      <c r="G701" s="65" t="s">
        <v>0</v>
      </c>
      <c r="H701" s="80">
        <v>2640000</v>
      </c>
      <c r="I701" s="81">
        <v>2640000</v>
      </c>
      <c r="J701" s="63" t="s">
        <v>11</v>
      </c>
      <c r="K701" s="63" t="s">
        <v>11</v>
      </c>
      <c r="L701" s="64" t="s">
        <v>953</v>
      </c>
    </row>
    <row r="702" spans="2:12" ht="40.5" x14ac:dyDescent="0.25">
      <c r="B702" s="7">
        <v>80111600</v>
      </c>
      <c r="C702" s="11" t="s">
        <v>411</v>
      </c>
      <c r="D702" s="66">
        <v>42767</v>
      </c>
      <c r="E702" s="5">
        <v>11</v>
      </c>
      <c r="F702" s="66" t="s">
        <v>401</v>
      </c>
      <c r="G702" s="65" t="s">
        <v>0</v>
      </c>
      <c r="H702" s="80">
        <v>1650000</v>
      </c>
      <c r="I702" s="81">
        <v>1650000</v>
      </c>
      <c r="J702" s="63" t="s">
        <v>11</v>
      </c>
      <c r="K702" s="63" t="s">
        <v>11</v>
      </c>
      <c r="L702" s="64" t="s">
        <v>953</v>
      </c>
    </row>
    <row r="703" spans="2:12" ht="40.5" x14ac:dyDescent="0.25">
      <c r="B703" s="7">
        <v>80111600</v>
      </c>
      <c r="C703" s="11" t="s">
        <v>411</v>
      </c>
      <c r="D703" s="66">
        <v>42767</v>
      </c>
      <c r="E703" s="5">
        <v>11</v>
      </c>
      <c r="F703" s="66" t="s">
        <v>401</v>
      </c>
      <c r="G703" s="65" t="s">
        <v>0</v>
      </c>
      <c r="H703" s="80">
        <v>1350000</v>
      </c>
      <c r="I703" s="81">
        <v>1350000</v>
      </c>
      <c r="J703" s="63" t="s">
        <v>11</v>
      </c>
      <c r="K703" s="63" t="s">
        <v>11</v>
      </c>
      <c r="L703" s="64" t="s">
        <v>953</v>
      </c>
    </row>
    <row r="704" spans="2:12" ht="40.5" x14ac:dyDescent="0.25">
      <c r="B704" s="7">
        <v>80111600</v>
      </c>
      <c r="C704" s="11" t="s">
        <v>411</v>
      </c>
      <c r="D704" s="66">
        <v>42767</v>
      </c>
      <c r="E704" s="5">
        <v>11</v>
      </c>
      <c r="F704" s="66" t="s">
        <v>401</v>
      </c>
      <c r="G704" s="65" t="s">
        <v>0</v>
      </c>
      <c r="H704" s="80">
        <v>1350000</v>
      </c>
      <c r="I704" s="81">
        <v>1350000</v>
      </c>
      <c r="J704" s="63" t="s">
        <v>11</v>
      </c>
      <c r="K704" s="63" t="s">
        <v>11</v>
      </c>
      <c r="L704" s="64" t="s">
        <v>953</v>
      </c>
    </row>
    <row r="705" spans="2:12" ht="40.5" x14ac:dyDescent="0.25">
      <c r="B705" s="7">
        <v>80111600</v>
      </c>
      <c r="C705" s="11" t="s">
        <v>413</v>
      </c>
      <c r="D705" s="66">
        <v>42767</v>
      </c>
      <c r="E705" s="5">
        <v>11</v>
      </c>
      <c r="F705" s="66" t="s">
        <v>401</v>
      </c>
      <c r="G705" s="65" t="s">
        <v>0</v>
      </c>
      <c r="H705" s="80">
        <v>3630000</v>
      </c>
      <c r="I705" s="81">
        <v>3630000</v>
      </c>
      <c r="J705" s="63" t="s">
        <v>11</v>
      </c>
      <c r="K705" s="63" t="s">
        <v>11</v>
      </c>
      <c r="L705" s="64" t="s">
        <v>953</v>
      </c>
    </row>
    <row r="706" spans="2:12" ht="34.5" x14ac:dyDescent="0.25">
      <c r="B706" s="7">
        <v>80111600</v>
      </c>
      <c r="C706" s="11" t="s">
        <v>414</v>
      </c>
      <c r="D706" s="66">
        <v>42767</v>
      </c>
      <c r="E706" s="5">
        <v>11</v>
      </c>
      <c r="F706" s="66" t="s">
        <v>401</v>
      </c>
      <c r="G706" s="65" t="s">
        <v>0</v>
      </c>
      <c r="H706" s="80"/>
      <c r="I706" s="81"/>
      <c r="J706" s="63" t="s">
        <v>11</v>
      </c>
      <c r="K706" s="63" t="s">
        <v>11</v>
      </c>
      <c r="L706" s="64" t="s">
        <v>953</v>
      </c>
    </row>
    <row r="707" spans="2:12" ht="40.5" x14ac:dyDescent="0.25">
      <c r="B707" s="7">
        <v>80111600</v>
      </c>
      <c r="C707" s="11" t="s">
        <v>413</v>
      </c>
      <c r="D707" s="66">
        <v>42767</v>
      </c>
      <c r="E707" s="5">
        <v>11</v>
      </c>
      <c r="F707" s="66" t="s">
        <v>401</v>
      </c>
      <c r="G707" s="65" t="s">
        <v>0</v>
      </c>
      <c r="H707" s="80">
        <v>3795000</v>
      </c>
      <c r="I707" s="81">
        <v>3795000</v>
      </c>
      <c r="J707" s="63" t="s">
        <v>11</v>
      </c>
      <c r="K707" s="63" t="s">
        <v>11</v>
      </c>
      <c r="L707" s="64" t="s">
        <v>953</v>
      </c>
    </row>
    <row r="708" spans="2:12" ht="40.5" x14ac:dyDescent="0.25">
      <c r="B708" s="7">
        <v>80111600</v>
      </c>
      <c r="C708" s="11" t="s">
        <v>413</v>
      </c>
      <c r="D708" s="66">
        <v>42767</v>
      </c>
      <c r="E708" s="5">
        <v>11</v>
      </c>
      <c r="F708" s="66" t="s">
        <v>401</v>
      </c>
      <c r="G708" s="65" t="s">
        <v>0</v>
      </c>
      <c r="H708" s="80">
        <v>3795000</v>
      </c>
      <c r="I708" s="81">
        <v>3795000</v>
      </c>
      <c r="J708" s="63" t="s">
        <v>11</v>
      </c>
      <c r="K708" s="63" t="s">
        <v>11</v>
      </c>
      <c r="L708" s="64" t="s">
        <v>953</v>
      </c>
    </row>
    <row r="709" spans="2:12" ht="34.5" x14ac:dyDescent="0.25">
      <c r="B709" s="7">
        <v>80111600</v>
      </c>
      <c r="C709" s="11" t="s">
        <v>415</v>
      </c>
      <c r="D709" s="66">
        <v>42767</v>
      </c>
      <c r="E709" s="5">
        <v>11</v>
      </c>
      <c r="F709" s="66" t="s">
        <v>401</v>
      </c>
      <c r="G709" s="65" t="s">
        <v>0</v>
      </c>
      <c r="H709" s="80">
        <v>1133332</v>
      </c>
      <c r="I709" s="81">
        <v>1133332</v>
      </c>
      <c r="J709" s="63" t="s">
        <v>11</v>
      </c>
      <c r="K709" s="63" t="s">
        <v>11</v>
      </c>
      <c r="L709" s="64" t="s">
        <v>953</v>
      </c>
    </row>
    <row r="710" spans="2:12" ht="34.5" x14ac:dyDescent="0.25">
      <c r="B710" s="7">
        <v>80111600</v>
      </c>
      <c r="C710" s="11" t="s">
        <v>415</v>
      </c>
      <c r="D710" s="66">
        <v>42736</v>
      </c>
      <c r="E710" s="5">
        <v>11</v>
      </c>
      <c r="F710" s="66" t="s">
        <v>401</v>
      </c>
      <c r="G710" s="65" t="s">
        <v>0</v>
      </c>
      <c r="H710" s="80">
        <v>4400000</v>
      </c>
      <c r="I710" s="81">
        <v>4400000</v>
      </c>
      <c r="J710" s="63" t="s">
        <v>11</v>
      </c>
      <c r="K710" s="63" t="s">
        <v>11</v>
      </c>
      <c r="L710" s="64" t="s">
        <v>953</v>
      </c>
    </row>
    <row r="711" spans="2:12" ht="34.5" x14ac:dyDescent="0.25">
      <c r="B711" s="7">
        <v>80111600</v>
      </c>
      <c r="C711" s="11" t="s">
        <v>415</v>
      </c>
      <c r="D711" s="66">
        <v>42767</v>
      </c>
      <c r="E711" s="5">
        <v>6</v>
      </c>
      <c r="F711" s="66" t="s">
        <v>401</v>
      </c>
      <c r="G711" s="65" t="s">
        <v>0</v>
      </c>
      <c r="H711" s="80">
        <v>2070000</v>
      </c>
      <c r="I711" s="81">
        <v>2070000</v>
      </c>
      <c r="J711" s="63" t="s">
        <v>11</v>
      </c>
      <c r="K711" s="63" t="s">
        <v>11</v>
      </c>
      <c r="L711" s="64" t="s">
        <v>953</v>
      </c>
    </row>
    <row r="712" spans="2:12" ht="34.5" x14ac:dyDescent="0.25">
      <c r="B712" s="7">
        <v>80111600</v>
      </c>
      <c r="C712" s="11" t="s">
        <v>415</v>
      </c>
      <c r="D712" s="66">
        <v>42767</v>
      </c>
      <c r="E712" s="5">
        <v>6</v>
      </c>
      <c r="F712" s="66" t="s">
        <v>401</v>
      </c>
      <c r="G712" s="65" t="s">
        <v>0</v>
      </c>
      <c r="H712" s="80">
        <v>2070000</v>
      </c>
      <c r="I712" s="81">
        <v>2070000</v>
      </c>
      <c r="J712" s="63" t="s">
        <v>11</v>
      </c>
      <c r="K712" s="63" t="s">
        <v>11</v>
      </c>
      <c r="L712" s="64" t="s">
        <v>953</v>
      </c>
    </row>
    <row r="713" spans="2:12" ht="34.5" x14ac:dyDescent="0.25">
      <c r="B713" s="7">
        <v>80111600</v>
      </c>
      <c r="C713" s="11" t="s">
        <v>415</v>
      </c>
      <c r="D713" s="66">
        <v>42767</v>
      </c>
      <c r="E713" s="5">
        <v>11</v>
      </c>
      <c r="F713" s="66" t="s">
        <v>401</v>
      </c>
      <c r="G713" s="65" t="s">
        <v>0</v>
      </c>
      <c r="H713" s="80">
        <v>3795000</v>
      </c>
      <c r="I713" s="81">
        <v>3795000</v>
      </c>
      <c r="J713" s="63" t="s">
        <v>11</v>
      </c>
      <c r="K713" s="63" t="s">
        <v>11</v>
      </c>
      <c r="L713" s="64" t="s">
        <v>953</v>
      </c>
    </row>
    <row r="714" spans="2:12" ht="34.5" x14ac:dyDescent="0.25">
      <c r="B714" s="7">
        <v>80111600</v>
      </c>
      <c r="C714" s="11" t="s">
        <v>416</v>
      </c>
      <c r="D714" s="66">
        <v>42767</v>
      </c>
      <c r="E714" s="5">
        <v>11</v>
      </c>
      <c r="F714" s="66" t="s">
        <v>401</v>
      </c>
      <c r="G714" s="65" t="s">
        <v>0</v>
      </c>
      <c r="H714" s="80">
        <v>2058500</v>
      </c>
      <c r="I714" s="81">
        <v>2058500</v>
      </c>
      <c r="J714" s="63" t="s">
        <v>11</v>
      </c>
      <c r="K714" s="63" t="s">
        <v>11</v>
      </c>
      <c r="L714" s="64" t="s">
        <v>953</v>
      </c>
    </row>
    <row r="715" spans="2:12" ht="34.5" x14ac:dyDescent="0.25">
      <c r="B715" s="7">
        <v>80111700</v>
      </c>
      <c r="C715" s="11" t="s">
        <v>417</v>
      </c>
      <c r="D715" s="66">
        <v>42767</v>
      </c>
      <c r="E715" s="5">
        <v>11</v>
      </c>
      <c r="F715" s="66" t="s">
        <v>401</v>
      </c>
      <c r="G715" s="65" t="s">
        <v>0</v>
      </c>
      <c r="H715" s="80">
        <v>6050000</v>
      </c>
      <c r="I715" s="81">
        <v>6050000</v>
      </c>
      <c r="J715" s="63" t="s">
        <v>11</v>
      </c>
      <c r="K715" s="63" t="s">
        <v>11</v>
      </c>
      <c r="L715" s="64" t="s">
        <v>953</v>
      </c>
    </row>
    <row r="716" spans="2:12" ht="34.5" x14ac:dyDescent="0.25">
      <c r="B716" s="7">
        <v>80111600</v>
      </c>
      <c r="C716" s="11" t="s">
        <v>416</v>
      </c>
      <c r="D716" s="66">
        <v>42767</v>
      </c>
      <c r="E716" s="5">
        <v>6</v>
      </c>
      <c r="F716" s="66" t="s">
        <v>401</v>
      </c>
      <c r="G716" s="65" t="s">
        <v>0</v>
      </c>
      <c r="H716" s="80">
        <v>2934000</v>
      </c>
      <c r="I716" s="81">
        <v>2934000</v>
      </c>
      <c r="J716" s="63" t="s">
        <v>11</v>
      </c>
      <c r="K716" s="63" t="s">
        <v>11</v>
      </c>
      <c r="L716" s="64" t="s">
        <v>953</v>
      </c>
    </row>
    <row r="717" spans="2:12" ht="34.5" x14ac:dyDescent="0.25">
      <c r="B717" s="7">
        <v>80111600</v>
      </c>
      <c r="C717" s="11" t="s">
        <v>418</v>
      </c>
      <c r="D717" s="66">
        <v>42767</v>
      </c>
      <c r="E717" s="5">
        <v>11</v>
      </c>
      <c r="F717" s="66" t="s">
        <v>401</v>
      </c>
      <c r="G717" s="65" t="s">
        <v>0</v>
      </c>
      <c r="H717" s="80">
        <v>7150000</v>
      </c>
      <c r="I717" s="81">
        <v>7150000</v>
      </c>
      <c r="J717" s="63" t="s">
        <v>11</v>
      </c>
      <c r="K717" s="63" t="s">
        <v>11</v>
      </c>
      <c r="L717" s="64" t="s">
        <v>953</v>
      </c>
    </row>
    <row r="718" spans="2:12" ht="34.5" x14ac:dyDescent="0.25">
      <c r="B718" s="7">
        <v>80111600</v>
      </c>
      <c r="C718" s="11" t="s">
        <v>416</v>
      </c>
      <c r="D718" s="66">
        <v>42767</v>
      </c>
      <c r="E718" s="5">
        <v>11</v>
      </c>
      <c r="F718" s="66" t="s">
        <v>401</v>
      </c>
      <c r="G718" s="65" t="s">
        <v>0</v>
      </c>
      <c r="H718" s="80">
        <v>3465000</v>
      </c>
      <c r="I718" s="81">
        <v>3465000</v>
      </c>
      <c r="J718" s="63" t="s">
        <v>11</v>
      </c>
      <c r="K718" s="63" t="s">
        <v>11</v>
      </c>
      <c r="L718" s="64" t="s">
        <v>953</v>
      </c>
    </row>
    <row r="719" spans="2:12" ht="34.5" x14ac:dyDescent="0.25">
      <c r="B719" s="7">
        <v>80111600</v>
      </c>
      <c r="C719" s="11" t="s">
        <v>416</v>
      </c>
      <c r="D719" s="66">
        <v>42795</v>
      </c>
      <c r="E719" s="5">
        <v>10</v>
      </c>
      <c r="F719" s="66" t="s">
        <v>401</v>
      </c>
      <c r="G719" s="65" t="s">
        <v>0</v>
      </c>
      <c r="H719" s="80">
        <v>6000000</v>
      </c>
      <c r="I719" s="81">
        <v>6000000</v>
      </c>
      <c r="J719" s="63" t="s">
        <v>11</v>
      </c>
      <c r="K719" s="63" t="s">
        <v>11</v>
      </c>
      <c r="L719" s="64" t="s">
        <v>953</v>
      </c>
    </row>
    <row r="720" spans="2:12" ht="34.5" x14ac:dyDescent="0.25">
      <c r="B720" s="7">
        <v>80111600</v>
      </c>
      <c r="C720" s="11" t="s">
        <v>416</v>
      </c>
      <c r="D720" s="66">
        <v>42767</v>
      </c>
      <c r="E720" s="5">
        <v>11</v>
      </c>
      <c r="F720" s="66" t="s">
        <v>401</v>
      </c>
      <c r="G720" s="65" t="s">
        <v>0</v>
      </c>
      <c r="H720" s="80">
        <v>6050000</v>
      </c>
      <c r="I720" s="81">
        <v>6050000</v>
      </c>
      <c r="J720" s="63" t="s">
        <v>11</v>
      </c>
      <c r="K720" s="63" t="s">
        <v>11</v>
      </c>
      <c r="L720" s="64" t="s">
        <v>953</v>
      </c>
    </row>
    <row r="721" spans="2:12" ht="40.5" x14ac:dyDescent="0.25">
      <c r="B721" s="7">
        <v>80111700</v>
      </c>
      <c r="C721" s="11" t="s">
        <v>419</v>
      </c>
      <c r="D721" s="66">
        <v>42767</v>
      </c>
      <c r="E721" s="5">
        <v>10</v>
      </c>
      <c r="F721" s="66" t="s">
        <v>401</v>
      </c>
      <c r="G721" s="65" t="s">
        <v>0</v>
      </c>
      <c r="H721" s="80">
        <v>8000000</v>
      </c>
      <c r="I721" s="81">
        <v>8000000</v>
      </c>
      <c r="J721" s="63" t="s">
        <v>11</v>
      </c>
      <c r="K721" s="63" t="s">
        <v>11</v>
      </c>
      <c r="L721" s="64" t="s">
        <v>953</v>
      </c>
    </row>
    <row r="722" spans="2:12" ht="40.5" x14ac:dyDescent="0.25">
      <c r="B722" s="7">
        <v>80111600</v>
      </c>
      <c r="C722" s="11" t="s">
        <v>420</v>
      </c>
      <c r="D722" s="66">
        <v>42767</v>
      </c>
      <c r="E722" s="5">
        <v>8</v>
      </c>
      <c r="F722" s="66" t="s">
        <v>401</v>
      </c>
      <c r="G722" s="65" t="s">
        <v>0</v>
      </c>
      <c r="H722" s="80">
        <v>3520000</v>
      </c>
      <c r="I722" s="81">
        <v>3520000</v>
      </c>
      <c r="J722" s="63" t="s">
        <v>11</v>
      </c>
      <c r="K722" s="63" t="s">
        <v>11</v>
      </c>
      <c r="L722" s="64" t="s">
        <v>953</v>
      </c>
    </row>
    <row r="723" spans="2:12" ht="34.5" x14ac:dyDescent="0.25">
      <c r="B723" s="7">
        <v>81111800</v>
      </c>
      <c r="C723" s="11" t="s">
        <v>421</v>
      </c>
      <c r="D723" s="66">
        <v>42767</v>
      </c>
      <c r="E723" s="5">
        <v>11</v>
      </c>
      <c r="F723" s="66" t="s">
        <v>401</v>
      </c>
      <c r="G723" s="65" t="s">
        <v>0</v>
      </c>
      <c r="H723" s="80"/>
      <c r="I723" s="81"/>
      <c r="J723" s="63" t="s">
        <v>11</v>
      </c>
      <c r="K723" s="63" t="s">
        <v>11</v>
      </c>
      <c r="L723" s="64" t="s">
        <v>953</v>
      </c>
    </row>
    <row r="724" spans="2:12" ht="40.5" x14ac:dyDescent="0.25">
      <c r="B724" s="7">
        <v>81111800</v>
      </c>
      <c r="C724" s="11" t="s">
        <v>422</v>
      </c>
      <c r="D724" s="66">
        <v>42767</v>
      </c>
      <c r="E724" s="5">
        <v>6</v>
      </c>
      <c r="F724" s="66" t="s">
        <v>401</v>
      </c>
      <c r="G724" s="65" t="s">
        <v>0</v>
      </c>
      <c r="H724" s="80">
        <v>1200000</v>
      </c>
      <c r="I724" s="81">
        <v>1200000</v>
      </c>
      <c r="J724" s="63" t="s">
        <v>11</v>
      </c>
      <c r="K724" s="63" t="s">
        <v>11</v>
      </c>
      <c r="L724" s="64" t="s">
        <v>953</v>
      </c>
    </row>
    <row r="725" spans="2:12" ht="34.5" x14ac:dyDescent="0.25">
      <c r="B725" s="7">
        <v>80111600</v>
      </c>
      <c r="C725" s="11" t="s">
        <v>423</v>
      </c>
      <c r="D725" s="66">
        <v>42767</v>
      </c>
      <c r="E725" s="5">
        <v>8</v>
      </c>
      <c r="F725" s="66" t="s">
        <v>401</v>
      </c>
      <c r="G725" s="65" t="s">
        <v>0</v>
      </c>
      <c r="H725" s="80">
        <v>3200000</v>
      </c>
      <c r="I725" s="81">
        <v>3200000</v>
      </c>
      <c r="J725" s="63" t="s">
        <v>11</v>
      </c>
      <c r="K725" s="63" t="s">
        <v>11</v>
      </c>
      <c r="L725" s="64" t="s">
        <v>953</v>
      </c>
    </row>
    <row r="726" spans="2:12" ht="40.5" x14ac:dyDescent="0.25">
      <c r="B726" s="7">
        <v>80111600</v>
      </c>
      <c r="C726" s="11" t="s">
        <v>420</v>
      </c>
      <c r="D726" s="66">
        <v>42767</v>
      </c>
      <c r="E726" s="5">
        <v>8</v>
      </c>
      <c r="F726" s="66" t="s">
        <v>401</v>
      </c>
      <c r="G726" s="65" t="s">
        <v>0</v>
      </c>
      <c r="H726" s="80">
        <v>528000</v>
      </c>
      <c r="I726" s="81">
        <v>528000</v>
      </c>
      <c r="J726" s="63" t="s">
        <v>11</v>
      </c>
      <c r="K726" s="63" t="s">
        <v>11</v>
      </c>
      <c r="L726" s="64" t="s">
        <v>953</v>
      </c>
    </row>
    <row r="727" spans="2:12" ht="34.5" x14ac:dyDescent="0.25">
      <c r="B727" s="7">
        <v>80111600</v>
      </c>
      <c r="C727" s="15" t="s">
        <v>424</v>
      </c>
      <c r="D727" s="66">
        <v>42767</v>
      </c>
      <c r="E727" s="5">
        <v>11</v>
      </c>
      <c r="F727" s="66" t="s">
        <v>401</v>
      </c>
      <c r="G727" s="65" t="s">
        <v>0</v>
      </c>
      <c r="H727" s="80">
        <v>2200000</v>
      </c>
      <c r="I727" s="81">
        <v>2200000</v>
      </c>
      <c r="J727" s="63" t="s">
        <v>11</v>
      </c>
      <c r="K727" s="63" t="s">
        <v>11</v>
      </c>
      <c r="L727" s="64" t="s">
        <v>953</v>
      </c>
    </row>
    <row r="728" spans="2:12" ht="40.5" x14ac:dyDescent="0.25">
      <c r="B728" s="7">
        <v>95121506</v>
      </c>
      <c r="C728" s="11" t="s">
        <v>425</v>
      </c>
      <c r="D728" s="66">
        <v>42948</v>
      </c>
      <c r="E728" s="5">
        <v>7</v>
      </c>
      <c r="F728" s="66" t="s">
        <v>46</v>
      </c>
      <c r="G728" s="65" t="s">
        <v>0</v>
      </c>
      <c r="H728" s="80"/>
      <c r="I728" s="81"/>
      <c r="J728" s="63" t="s">
        <v>11</v>
      </c>
      <c r="K728" s="63" t="s">
        <v>11</v>
      </c>
      <c r="L728" s="64" t="s">
        <v>953</v>
      </c>
    </row>
    <row r="729" spans="2:12" ht="40.5" x14ac:dyDescent="0.25">
      <c r="B729" s="7">
        <v>95121506</v>
      </c>
      <c r="C729" s="11" t="s">
        <v>425</v>
      </c>
      <c r="D729" s="66">
        <v>42948</v>
      </c>
      <c r="E729" s="5">
        <v>7</v>
      </c>
      <c r="F729" s="66" t="s">
        <v>46</v>
      </c>
      <c r="G729" s="65" t="s">
        <v>0</v>
      </c>
      <c r="H729" s="80"/>
      <c r="I729" s="81"/>
      <c r="J729" s="63" t="s">
        <v>11</v>
      </c>
      <c r="K729" s="63" t="s">
        <v>11</v>
      </c>
      <c r="L729" s="64" t="s">
        <v>953</v>
      </c>
    </row>
    <row r="730" spans="2:12" ht="40.5" x14ac:dyDescent="0.25">
      <c r="B730" s="7">
        <v>95111503</v>
      </c>
      <c r="C730" s="11" t="s">
        <v>426</v>
      </c>
      <c r="D730" s="66">
        <v>43028</v>
      </c>
      <c r="E730" s="5">
        <v>6</v>
      </c>
      <c r="F730" s="66" t="s">
        <v>46</v>
      </c>
      <c r="G730" s="65" t="s">
        <v>0</v>
      </c>
      <c r="H730" s="80">
        <v>120000000</v>
      </c>
      <c r="I730" s="81">
        <v>120000000</v>
      </c>
      <c r="J730" s="63" t="s">
        <v>11</v>
      </c>
      <c r="K730" s="63" t="s">
        <v>11</v>
      </c>
      <c r="L730" s="64" t="s">
        <v>953</v>
      </c>
    </row>
    <row r="731" spans="2:12" ht="40.5" x14ac:dyDescent="0.25">
      <c r="B731" s="7">
        <v>82101600</v>
      </c>
      <c r="C731" s="11" t="s">
        <v>399</v>
      </c>
      <c r="D731" s="66">
        <v>42856</v>
      </c>
      <c r="E731" s="5">
        <v>9</v>
      </c>
      <c r="F731" s="66" t="s">
        <v>46</v>
      </c>
      <c r="G731" s="65" t="s">
        <v>0</v>
      </c>
      <c r="H731" s="80">
        <v>32549850</v>
      </c>
      <c r="I731" s="81">
        <v>32549850</v>
      </c>
      <c r="J731" s="63" t="s">
        <v>11</v>
      </c>
      <c r="K731" s="63" t="s">
        <v>11</v>
      </c>
      <c r="L731" s="64" t="s">
        <v>953</v>
      </c>
    </row>
    <row r="732" spans="2:12" ht="40.5" x14ac:dyDescent="0.25">
      <c r="B732" s="7">
        <v>82101600</v>
      </c>
      <c r="C732" s="11" t="s">
        <v>400</v>
      </c>
      <c r="D732" s="66">
        <v>42979</v>
      </c>
      <c r="E732" s="5">
        <v>12</v>
      </c>
      <c r="F732" s="66" t="s">
        <v>46</v>
      </c>
      <c r="G732" s="65" t="s">
        <v>0</v>
      </c>
      <c r="H732" s="80"/>
      <c r="I732" s="81"/>
      <c r="J732" s="63" t="s">
        <v>11</v>
      </c>
      <c r="K732" s="63" t="s">
        <v>11</v>
      </c>
      <c r="L732" s="64" t="s">
        <v>953</v>
      </c>
    </row>
    <row r="733" spans="2:12" ht="34.5" x14ac:dyDescent="0.25">
      <c r="B733" s="7">
        <v>80111600</v>
      </c>
      <c r="C733" s="11" t="s">
        <v>427</v>
      </c>
      <c r="D733" s="66">
        <v>42767</v>
      </c>
      <c r="E733" s="5">
        <v>6</v>
      </c>
      <c r="F733" s="66" t="s">
        <v>401</v>
      </c>
      <c r="G733" s="65" t="s">
        <v>0</v>
      </c>
      <c r="H733" s="80">
        <v>4800000</v>
      </c>
      <c r="I733" s="81">
        <v>4800000</v>
      </c>
      <c r="J733" s="63" t="s">
        <v>11</v>
      </c>
      <c r="K733" s="63" t="s">
        <v>11</v>
      </c>
      <c r="L733" s="64" t="s">
        <v>953</v>
      </c>
    </row>
    <row r="734" spans="2:12" ht="40.5" x14ac:dyDescent="0.25">
      <c r="B734" s="7">
        <v>80111600</v>
      </c>
      <c r="C734" s="11" t="s">
        <v>428</v>
      </c>
      <c r="D734" s="66">
        <v>42767</v>
      </c>
      <c r="E734" s="5">
        <v>11</v>
      </c>
      <c r="F734" s="66" t="s">
        <v>401</v>
      </c>
      <c r="G734" s="65" t="s">
        <v>0</v>
      </c>
      <c r="H734" s="80">
        <v>8800000</v>
      </c>
      <c r="I734" s="81">
        <v>8800000</v>
      </c>
      <c r="J734" s="63" t="s">
        <v>11</v>
      </c>
      <c r="K734" s="63" t="s">
        <v>11</v>
      </c>
      <c r="L734" s="64" t="s">
        <v>953</v>
      </c>
    </row>
    <row r="735" spans="2:12" ht="54" x14ac:dyDescent="0.25">
      <c r="B735" s="7">
        <v>80111600</v>
      </c>
      <c r="C735" s="15" t="s">
        <v>402</v>
      </c>
      <c r="D735" s="66">
        <v>42767</v>
      </c>
      <c r="E735" s="5">
        <v>11</v>
      </c>
      <c r="F735" s="66" t="s">
        <v>401</v>
      </c>
      <c r="G735" s="65" t="s">
        <v>0</v>
      </c>
      <c r="H735" s="80">
        <v>29205000</v>
      </c>
      <c r="I735" s="81">
        <v>29205000</v>
      </c>
      <c r="J735" s="63" t="s">
        <v>11</v>
      </c>
      <c r="K735" s="63" t="s">
        <v>11</v>
      </c>
      <c r="L735" s="64" t="s">
        <v>953</v>
      </c>
    </row>
    <row r="736" spans="2:12" ht="40.5" x14ac:dyDescent="0.25">
      <c r="B736" s="7">
        <v>80111600</v>
      </c>
      <c r="C736" s="15" t="s">
        <v>403</v>
      </c>
      <c r="D736" s="66">
        <v>42767</v>
      </c>
      <c r="E736" s="5">
        <v>11</v>
      </c>
      <c r="F736" s="66" t="s">
        <v>401</v>
      </c>
      <c r="G736" s="65" t="s">
        <v>0</v>
      </c>
      <c r="H736" s="80">
        <v>54450000</v>
      </c>
      <c r="I736" s="81">
        <v>54450000</v>
      </c>
      <c r="J736" s="63" t="s">
        <v>11</v>
      </c>
      <c r="K736" s="63" t="s">
        <v>11</v>
      </c>
      <c r="L736" s="64" t="s">
        <v>953</v>
      </c>
    </row>
    <row r="737" spans="2:12" ht="40.5" x14ac:dyDescent="0.25">
      <c r="B737" s="7">
        <v>80111600</v>
      </c>
      <c r="C737" s="15" t="s">
        <v>404</v>
      </c>
      <c r="D737" s="66">
        <v>42795</v>
      </c>
      <c r="E737" s="5">
        <v>10</v>
      </c>
      <c r="F737" s="66" t="s">
        <v>401</v>
      </c>
      <c r="G737" s="65" t="s">
        <v>0</v>
      </c>
      <c r="H737" s="80"/>
      <c r="I737" s="81"/>
      <c r="J737" s="63" t="s">
        <v>11</v>
      </c>
      <c r="K737" s="63" t="s">
        <v>11</v>
      </c>
      <c r="L737" s="64" t="s">
        <v>953</v>
      </c>
    </row>
    <row r="738" spans="2:12" ht="40.5" x14ac:dyDescent="0.25">
      <c r="B738" s="7">
        <v>80111600</v>
      </c>
      <c r="C738" s="15" t="s">
        <v>405</v>
      </c>
      <c r="D738" s="66">
        <v>42767</v>
      </c>
      <c r="E738" s="5">
        <v>11</v>
      </c>
      <c r="F738" s="66" t="s">
        <v>401</v>
      </c>
      <c r="G738" s="65" t="s">
        <v>0</v>
      </c>
      <c r="H738" s="80">
        <v>48411000</v>
      </c>
      <c r="I738" s="81">
        <v>48411000</v>
      </c>
      <c r="J738" s="63" t="s">
        <v>11</v>
      </c>
      <c r="K738" s="63" t="s">
        <v>11</v>
      </c>
      <c r="L738" s="64" t="s">
        <v>953</v>
      </c>
    </row>
    <row r="739" spans="2:12" ht="54" x14ac:dyDescent="0.25">
      <c r="B739" s="7">
        <v>80111600</v>
      </c>
      <c r="C739" s="11" t="s">
        <v>406</v>
      </c>
      <c r="D739" s="66">
        <v>42767</v>
      </c>
      <c r="E739" s="5">
        <v>11</v>
      </c>
      <c r="F739" s="66" t="s">
        <v>401</v>
      </c>
      <c r="G739" s="65" t="s">
        <v>0</v>
      </c>
      <c r="H739" s="80"/>
      <c r="I739" s="81"/>
      <c r="J739" s="63" t="s">
        <v>11</v>
      </c>
      <c r="K739" s="63" t="s">
        <v>11</v>
      </c>
      <c r="L739" s="64" t="s">
        <v>953</v>
      </c>
    </row>
    <row r="740" spans="2:12" ht="40.5" x14ac:dyDescent="0.25">
      <c r="B740" s="7">
        <v>80111600</v>
      </c>
      <c r="C740" s="15" t="s">
        <v>407</v>
      </c>
      <c r="D740" s="66">
        <v>42767</v>
      </c>
      <c r="E740" s="5">
        <v>11</v>
      </c>
      <c r="F740" s="66" t="s">
        <v>401</v>
      </c>
      <c r="G740" s="65" t="s">
        <v>0</v>
      </c>
      <c r="H740" s="80">
        <v>23760000</v>
      </c>
      <c r="I740" s="81">
        <v>23760000</v>
      </c>
      <c r="J740" s="63" t="s">
        <v>11</v>
      </c>
      <c r="K740" s="63" t="s">
        <v>11</v>
      </c>
      <c r="L740" s="64" t="s">
        <v>953</v>
      </c>
    </row>
    <row r="741" spans="2:12" ht="40.5" x14ac:dyDescent="0.25">
      <c r="B741" s="7">
        <v>80111600</v>
      </c>
      <c r="C741" s="15" t="s">
        <v>408</v>
      </c>
      <c r="D741" s="66">
        <v>42767</v>
      </c>
      <c r="E741" s="5">
        <v>11</v>
      </c>
      <c r="F741" s="66" t="s">
        <v>401</v>
      </c>
      <c r="G741" s="65" t="s">
        <v>0</v>
      </c>
      <c r="H741" s="80"/>
      <c r="I741" s="81"/>
      <c r="J741" s="63" t="s">
        <v>11</v>
      </c>
      <c r="K741" s="63" t="s">
        <v>11</v>
      </c>
      <c r="L741" s="64" t="s">
        <v>953</v>
      </c>
    </row>
    <row r="742" spans="2:12" ht="34.5" x14ac:dyDescent="0.25">
      <c r="B742" s="7">
        <v>80111600</v>
      </c>
      <c r="C742" s="15" t="s">
        <v>409</v>
      </c>
      <c r="D742" s="66">
        <v>42767</v>
      </c>
      <c r="E742" s="5">
        <v>6</v>
      </c>
      <c r="F742" s="66" t="s">
        <v>401</v>
      </c>
      <c r="G742" s="65" t="s">
        <v>0</v>
      </c>
      <c r="H742" s="80">
        <v>14816700</v>
      </c>
      <c r="I742" s="81">
        <v>14816700</v>
      </c>
      <c r="J742" s="63" t="s">
        <v>11</v>
      </c>
      <c r="K742" s="63" t="s">
        <v>11</v>
      </c>
      <c r="L742" s="64" t="s">
        <v>953</v>
      </c>
    </row>
    <row r="743" spans="2:12" ht="40.5" x14ac:dyDescent="0.25">
      <c r="B743" s="7">
        <v>80111600</v>
      </c>
      <c r="C743" s="15" t="s">
        <v>410</v>
      </c>
      <c r="D743" s="66">
        <v>42767</v>
      </c>
      <c r="E743" s="5">
        <v>11</v>
      </c>
      <c r="F743" s="66" t="s">
        <v>401</v>
      </c>
      <c r="G743" s="65" t="s">
        <v>0</v>
      </c>
      <c r="H743" s="80">
        <v>29700000</v>
      </c>
      <c r="I743" s="81">
        <v>29700000</v>
      </c>
      <c r="J743" s="63" t="s">
        <v>11</v>
      </c>
      <c r="K743" s="63" t="s">
        <v>11</v>
      </c>
      <c r="L743" s="64" t="s">
        <v>953</v>
      </c>
    </row>
    <row r="744" spans="2:12" ht="40.5" x14ac:dyDescent="0.25">
      <c r="B744" s="7">
        <v>80111600</v>
      </c>
      <c r="C744" s="15" t="s">
        <v>411</v>
      </c>
      <c r="D744" s="66">
        <v>42767</v>
      </c>
      <c r="E744" s="5">
        <v>11</v>
      </c>
      <c r="F744" s="66" t="s">
        <v>401</v>
      </c>
      <c r="G744" s="65" t="s">
        <v>0</v>
      </c>
      <c r="H744" s="80">
        <v>14850000</v>
      </c>
      <c r="I744" s="81">
        <v>14850000</v>
      </c>
      <c r="J744" s="63" t="s">
        <v>11</v>
      </c>
      <c r="K744" s="63" t="s">
        <v>11</v>
      </c>
      <c r="L744" s="64" t="s">
        <v>953</v>
      </c>
    </row>
    <row r="745" spans="2:12" ht="40.5" x14ac:dyDescent="0.25">
      <c r="B745" s="7">
        <v>80111600</v>
      </c>
      <c r="C745" s="15" t="s">
        <v>411</v>
      </c>
      <c r="D745" s="66">
        <v>42767</v>
      </c>
      <c r="E745" s="5">
        <v>11</v>
      </c>
      <c r="F745" s="66" t="s">
        <v>401</v>
      </c>
      <c r="G745" s="65" t="s">
        <v>0</v>
      </c>
      <c r="H745" s="80">
        <v>14850000</v>
      </c>
      <c r="I745" s="81">
        <v>14850000</v>
      </c>
      <c r="J745" s="63" t="s">
        <v>11</v>
      </c>
      <c r="K745" s="63" t="s">
        <v>11</v>
      </c>
      <c r="L745" s="64" t="s">
        <v>953</v>
      </c>
    </row>
    <row r="746" spans="2:12" ht="67.5" x14ac:dyDescent="0.25">
      <c r="B746" s="7">
        <v>80111600</v>
      </c>
      <c r="C746" s="15" t="s">
        <v>412</v>
      </c>
      <c r="D746" s="66">
        <v>42767</v>
      </c>
      <c r="E746" s="5">
        <v>11</v>
      </c>
      <c r="F746" s="66" t="s">
        <v>401</v>
      </c>
      <c r="G746" s="65" t="s">
        <v>0</v>
      </c>
      <c r="H746" s="80">
        <v>23760000</v>
      </c>
      <c r="I746" s="81">
        <v>23760000</v>
      </c>
      <c r="J746" s="63" t="s">
        <v>11</v>
      </c>
      <c r="K746" s="63" t="s">
        <v>11</v>
      </c>
      <c r="L746" s="64" t="s">
        <v>953</v>
      </c>
    </row>
    <row r="747" spans="2:12" ht="40.5" x14ac:dyDescent="0.25">
      <c r="B747" s="7">
        <v>80111600</v>
      </c>
      <c r="C747" s="15" t="s">
        <v>411</v>
      </c>
      <c r="D747" s="66">
        <v>42767</v>
      </c>
      <c r="E747" s="5">
        <v>11</v>
      </c>
      <c r="F747" s="66" t="s">
        <v>401</v>
      </c>
      <c r="G747" s="65" t="s">
        <v>0</v>
      </c>
      <c r="H747" s="80">
        <v>14850000</v>
      </c>
      <c r="I747" s="81">
        <v>14850000</v>
      </c>
      <c r="J747" s="63" t="s">
        <v>11</v>
      </c>
      <c r="K747" s="63" t="s">
        <v>11</v>
      </c>
      <c r="L747" s="64" t="s">
        <v>953</v>
      </c>
    </row>
    <row r="748" spans="2:12" ht="40.5" x14ac:dyDescent="0.25">
      <c r="B748" s="7">
        <v>80111600</v>
      </c>
      <c r="C748" s="15" t="s">
        <v>411</v>
      </c>
      <c r="D748" s="66">
        <v>42767</v>
      </c>
      <c r="E748" s="5">
        <v>11</v>
      </c>
      <c r="F748" s="66" t="s">
        <v>401</v>
      </c>
      <c r="G748" s="65" t="s">
        <v>0</v>
      </c>
      <c r="H748" s="80">
        <v>12150000</v>
      </c>
      <c r="I748" s="81">
        <v>12150000</v>
      </c>
      <c r="J748" s="63" t="s">
        <v>11</v>
      </c>
      <c r="K748" s="63" t="s">
        <v>11</v>
      </c>
      <c r="L748" s="64" t="s">
        <v>953</v>
      </c>
    </row>
    <row r="749" spans="2:12" ht="40.5" x14ac:dyDescent="0.25">
      <c r="B749" s="7">
        <v>80111600</v>
      </c>
      <c r="C749" s="15" t="s">
        <v>411</v>
      </c>
      <c r="D749" s="66">
        <v>42767</v>
      </c>
      <c r="E749" s="5">
        <v>11</v>
      </c>
      <c r="F749" s="66" t="s">
        <v>401</v>
      </c>
      <c r="G749" s="65" t="s">
        <v>0</v>
      </c>
      <c r="H749" s="80">
        <v>12150000</v>
      </c>
      <c r="I749" s="81">
        <v>12150000</v>
      </c>
      <c r="J749" s="63" t="s">
        <v>11</v>
      </c>
      <c r="K749" s="63" t="s">
        <v>11</v>
      </c>
      <c r="L749" s="64" t="s">
        <v>953</v>
      </c>
    </row>
    <row r="750" spans="2:12" ht="40.5" x14ac:dyDescent="0.25">
      <c r="B750" s="7">
        <v>80111600</v>
      </c>
      <c r="C750" s="15" t="s">
        <v>413</v>
      </c>
      <c r="D750" s="66">
        <v>42767</v>
      </c>
      <c r="E750" s="5">
        <v>11</v>
      </c>
      <c r="F750" s="66" t="s">
        <v>401</v>
      </c>
      <c r="G750" s="65" t="s">
        <v>0</v>
      </c>
      <c r="H750" s="80">
        <v>32670000</v>
      </c>
      <c r="I750" s="81">
        <v>32670000</v>
      </c>
      <c r="J750" s="63" t="s">
        <v>11</v>
      </c>
      <c r="K750" s="63" t="s">
        <v>11</v>
      </c>
      <c r="L750" s="64" t="s">
        <v>953</v>
      </c>
    </row>
    <row r="751" spans="2:12" ht="34.5" x14ac:dyDescent="0.25">
      <c r="B751" s="7">
        <v>80111600</v>
      </c>
      <c r="C751" s="15" t="s">
        <v>414</v>
      </c>
      <c r="D751" s="66">
        <v>42767</v>
      </c>
      <c r="E751" s="5">
        <v>11</v>
      </c>
      <c r="F751" s="66" t="s">
        <v>401</v>
      </c>
      <c r="G751" s="65" t="s">
        <v>0</v>
      </c>
      <c r="H751" s="80"/>
      <c r="I751" s="81"/>
      <c r="J751" s="63" t="s">
        <v>11</v>
      </c>
      <c r="K751" s="63" t="s">
        <v>11</v>
      </c>
      <c r="L751" s="64" t="s">
        <v>953</v>
      </c>
    </row>
    <row r="752" spans="2:12" ht="40.5" x14ac:dyDescent="0.25">
      <c r="B752" s="7">
        <v>80111600</v>
      </c>
      <c r="C752" s="15" t="s">
        <v>413</v>
      </c>
      <c r="D752" s="66">
        <v>42767</v>
      </c>
      <c r="E752" s="5">
        <v>11</v>
      </c>
      <c r="F752" s="66" t="s">
        <v>401</v>
      </c>
      <c r="G752" s="65" t="s">
        <v>0</v>
      </c>
      <c r="H752" s="80">
        <v>34155000</v>
      </c>
      <c r="I752" s="81">
        <v>34155000</v>
      </c>
      <c r="J752" s="63" t="s">
        <v>11</v>
      </c>
      <c r="K752" s="63" t="s">
        <v>11</v>
      </c>
      <c r="L752" s="64" t="s">
        <v>953</v>
      </c>
    </row>
    <row r="753" spans="2:12" ht="40.5" x14ac:dyDescent="0.25">
      <c r="B753" s="7">
        <v>80111600</v>
      </c>
      <c r="C753" s="15" t="s">
        <v>413</v>
      </c>
      <c r="D753" s="66">
        <v>42767</v>
      </c>
      <c r="E753" s="5">
        <v>11</v>
      </c>
      <c r="F753" s="66" t="s">
        <v>401</v>
      </c>
      <c r="G753" s="65" t="s">
        <v>0</v>
      </c>
      <c r="H753" s="80">
        <v>34155000</v>
      </c>
      <c r="I753" s="81">
        <v>34155000</v>
      </c>
      <c r="J753" s="63" t="s">
        <v>11</v>
      </c>
      <c r="K753" s="63" t="s">
        <v>11</v>
      </c>
      <c r="L753" s="64" t="s">
        <v>953</v>
      </c>
    </row>
    <row r="754" spans="2:12" ht="34.5" x14ac:dyDescent="0.25">
      <c r="B754" s="7">
        <v>80111600</v>
      </c>
      <c r="C754" s="11" t="s">
        <v>415</v>
      </c>
      <c r="D754" s="66">
        <v>42767</v>
      </c>
      <c r="E754" s="5">
        <v>11</v>
      </c>
      <c r="F754" s="66" t="s">
        <v>401</v>
      </c>
      <c r="G754" s="65" t="s">
        <v>0</v>
      </c>
      <c r="H754" s="80">
        <v>10200000</v>
      </c>
      <c r="I754" s="81">
        <v>10200000</v>
      </c>
      <c r="J754" s="63" t="s">
        <v>11</v>
      </c>
      <c r="K754" s="63" t="s">
        <v>11</v>
      </c>
      <c r="L754" s="64" t="s">
        <v>953</v>
      </c>
    </row>
    <row r="755" spans="2:12" ht="34.5" x14ac:dyDescent="0.25">
      <c r="B755" s="7">
        <v>80111600</v>
      </c>
      <c r="C755" s="11" t="s">
        <v>415</v>
      </c>
      <c r="D755" s="66">
        <v>42767</v>
      </c>
      <c r="E755" s="5">
        <v>11</v>
      </c>
      <c r="F755" s="66" t="s">
        <v>401</v>
      </c>
      <c r="G755" s="65" t="s">
        <v>0</v>
      </c>
      <c r="H755" s="80">
        <v>39600000</v>
      </c>
      <c r="I755" s="81">
        <v>39600000</v>
      </c>
      <c r="J755" s="63" t="s">
        <v>11</v>
      </c>
      <c r="K755" s="63" t="s">
        <v>11</v>
      </c>
      <c r="L755" s="64" t="s">
        <v>953</v>
      </c>
    </row>
    <row r="756" spans="2:12" ht="34.5" x14ac:dyDescent="0.25">
      <c r="B756" s="7">
        <v>80111600</v>
      </c>
      <c r="C756" s="15" t="s">
        <v>415</v>
      </c>
      <c r="D756" s="66">
        <v>42767</v>
      </c>
      <c r="E756" s="5">
        <v>6</v>
      </c>
      <c r="F756" s="66" t="s">
        <v>401</v>
      </c>
      <c r="G756" s="65" t="s">
        <v>0</v>
      </c>
      <c r="H756" s="80">
        <v>18630000</v>
      </c>
      <c r="I756" s="81">
        <v>18630000</v>
      </c>
      <c r="J756" s="63" t="s">
        <v>11</v>
      </c>
      <c r="K756" s="63" t="s">
        <v>11</v>
      </c>
      <c r="L756" s="64" t="s">
        <v>953</v>
      </c>
    </row>
    <row r="757" spans="2:12" ht="34.5" x14ac:dyDescent="0.25">
      <c r="B757" s="7">
        <v>80111600</v>
      </c>
      <c r="C757" s="11" t="s">
        <v>415</v>
      </c>
      <c r="D757" s="66">
        <v>42767</v>
      </c>
      <c r="E757" s="5">
        <v>6</v>
      </c>
      <c r="F757" s="66" t="s">
        <v>401</v>
      </c>
      <c r="G757" s="65" t="s">
        <v>0</v>
      </c>
      <c r="H757" s="80">
        <v>18630000</v>
      </c>
      <c r="I757" s="81">
        <v>18630000</v>
      </c>
      <c r="J757" s="63" t="s">
        <v>11</v>
      </c>
      <c r="K757" s="63" t="s">
        <v>11</v>
      </c>
      <c r="L757" s="64" t="s">
        <v>953</v>
      </c>
    </row>
    <row r="758" spans="2:12" ht="34.5" x14ac:dyDescent="0.25">
      <c r="B758" s="7">
        <v>80111600</v>
      </c>
      <c r="C758" s="11" t="s">
        <v>415</v>
      </c>
      <c r="D758" s="66">
        <v>42767</v>
      </c>
      <c r="E758" s="5">
        <v>11</v>
      </c>
      <c r="F758" s="66" t="s">
        <v>401</v>
      </c>
      <c r="G758" s="65" t="s">
        <v>0</v>
      </c>
      <c r="H758" s="80">
        <v>34155000</v>
      </c>
      <c r="I758" s="81">
        <v>34155000</v>
      </c>
      <c r="J758" s="63" t="s">
        <v>11</v>
      </c>
      <c r="K758" s="63" t="s">
        <v>11</v>
      </c>
      <c r="L758" s="64" t="s">
        <v>953</v>
      </c>
    </row>
    <row r="759" spans="2:12" ht="34.5" x14ac:dyDescent="0.25">
      <c r="B759" s="7">
        <v>80111600</v>
      </c>
      <c r="C759" s="11" t="s">
        <v>416</v>
      </c>
      <c r="D759" s="66">
        <v>42767</v>
      </c>
      <c r="E759" s="5">
        <v>11</v>
      </c>
      <c r="F759" s="66" t="s">
        <v>401</v>
      </c>
      <c r="G759" s="65" t="s">
        <v>0</v>
      </c>
      <c r="H759" s="80">
        <v>18526500</v>
      </c>
      <c r="I759" s="81">
        <v>18526500</v>
      </c>
      <c r="J759" s="63" t="s">
        <v>11</v>
      </c>
      <c r="K759" s="63" t="s">
        <v>11</v>
      </c>
      <c r="L759" s="64" t="s">
        <v>953</v>
      </c>
    </row>
    <row r="760" spans="2:12" ht="34.5" x14ac:dyDescent="0.25">
      <c r="B760" s="7">
        <v>80111700</v>
      </c>
      <c r="C760" s="15" t="s">
        <v>417</v>
      </c>
      <c r="D760" s="66">
        <v>42767</v>
      </c>
      <c r="E760" s="5">
        <v>11</v>
      </c>
      <c r="F760" s="66" t="s">
        <v>401</v>
      </c>
      <c r="G760" s="65" t="s">
        <v>0</v>
      </c>
      <c r="H760" s="80">
        <v>54450000</v>
      </c>
      <c r="I760" s="81">
        <v>54450000</v>
      </c>
      <c r="J760" s="63" t="s">
        <v>11</v>
      </c>
      <c r="K760" s="63" t="s">
        <v>11</v>
      </c>
      <c r="L760" s="64" t="s">
        <v>953</v>
      </c>
    </row>
    <row r="761" spans="2:12" ht="34.5" x14ac:dyDescent="0.25">
      <c r="B761" s="7">
        <v>80111600</v>
      </c>
      <c r="C761" s="11" t="s">
        <v>416</v>
      </c>
      <c r="D761" s="66">
        <v>42767</v>
      </c>
      <c r="E761" s="5">
        <v>6</v>
      </c>
      <c r="F761" s="66" t="s">
        <v>401</v>
      </c>
      <c r="G761" s="65" t="s">
        <v>0</v>
      </c>
      <c r="H761" s="80">
        <v>26406000</v>
      </c>
      <c r="I761" s="81">
        <v>26406000</v>
      </c>
      <c r="J761" s="63" t="s">
        <v>11</v>
      </c>
      <c r="K761" s="63" t="s">
        <v>11</v>
      </c>
      <c r="L761" s="64" t="s">
        <v>953</v>
      </c>
    </row>
    <row r="762" spans="2:12" ht="34.5" x14ac:dyDescent="0.25">
      <c r="B762" s="7">
        <v>80111600</v>
      </c>
      <c r="C762" s="15" t="s">
        <v>418</v>
      </c>
      <c r="D762" s="66">
        <v>42767</v>
      </c>
      <c r="E762" s="5">
        <v>11</v>
      </c>
      <c r="F762" s="66" t="s">
        <v>401</v>
      </c>
      <c r="G762" s="65" t="s">
        <v>0</v>
      </c>
      <c r="H762" s="80">
        <v>64350000</v>
      </c>
      <c r="I762" s="81">
        <v>64350000</v>
      </c>
      <c r="J762" s="63" t="s">
        <v>11</v>
      </c>
      <c r="K762" s="63" t="s">
        <v>11</v>
      </c>
      <c r="L762" s="64" t="s">
        <v>953</v>
      </c>
    </row>
    <row r="763" spans="2:12" ht="34.5" x14ac:dyDescent="0.25">
      <c r="B763" s="7">
        <v>80111600</v>
      </c>
      <c r="C763" s="11" t="s">
        <v>416</v>
      </c>
      <c r="D763" s="66">
        <v>42767</v>
      </c>
      <c r="E763" s="5">
        <v>11</v>
      </c>
      <c r="F763" s="66" t="s">
        <v>401</v>
      </c>
      <c r="G763" s="65" t="s">
        <v>0</v>
      </c>
      <c r="H763" s="80">
        <v>31185000</v>
      </c>
      <c r="I763" s="81">
        <v>31185000</v>
      </c>
      <c r="J763" s="63" t="s">
        <v>11</v>
      </c>
      <c r="K763" s="63" t="s">
        <v>11</v>
      </c>
      <c r="L763" s="64" t="s">
        <v>953</v>
      </c>
    </row>
    <row r="764" spans="2:12" ht="34.5" x14ac:dyDescent="0.25">
      <c r="B764" s="7">
        <v>80111600</v>
      </c>
      <c r="C764" s="11" t="s">
        <v>416</v>
      </c>
      <c r="D764" s="66">
        <v>42795</v>
      </c>
      <c r="E764" s="5">
        <v>10</v>
      </c>
      <c r="F764" s="66" t="s">
        <v>401</v>
      </c>
      <c r="G764" s="65" t="s">
        <v>0</v>
      </c>
      <c r="H764" s="80">
        <v>54000000</v>
      </c>
      <c r="I764" s="81">
        <v>54000000</v>
      </c>
      <c r="J764" s="63" t="s">
        <v>11</v>
      </c>
      <c r="K764" s="63" t="s">
        <v>11</v>
      </c>
      <c r="L764" s="64" t="s">
        <v>953</v>
      </c>
    </row>
    <row r="765" spans="2:12" ht="34.5" x14ac:dyDescent="0.25">
      <c r="B765" s="7">
        <v>80111600</v>
      </c>
      <c r="C765" s="11" t="s">
        <v>416</v>
      </c>
      <c r="D765" s="66">
        <v>42767</v>
      </c>
      <c r="E765" s="5">
        <v>11</v>
      </c>
      <c r="F765" s="66" t="s">
        <v>401</v>
      </c>
      <c r="G765" s="65" t="s">
        <v>0</v>
      </c>
      <c r="H765" s="80">
        <v>54450000</v>
      </c>
      <c r="I765" s="81">
        <v>54450000</v>
      </c>
      <c r="J765" s="63" t="s">
        <v>11</v>
      </c>
      <c r="K765" s="63" t="s">
        <v>11</v>
      </c>
      <c r="L765" s="64" t="s">
        <v>953</v>
      </c>
    </row>
    <row r="766" spans="2:12" ht="34.5" x14ac:dyDescent="0.25">
      <c r="B766" s="7">
        <v>80111700</v>
      </c>
      <c r="C766" s="15" t="s">
        <v>417</v>
      </c>
      <c r="D766" s="66">
        <v>42767</v>
      </c>
      <c r="E766" s="5">
        <v>10</v>
      </c>
      <c r="F766" s="66" t="s">
        <v>401</v>
      </c>
      <c r="G766" s="65" t="s">
        <v>0</v>
      </c>
      <c r="H766" s="80">
        <v>72000000</v>
      </c>
      <c r="I766" s="81">
        <v>72000000</v>
      </c>
      <c r="J766" s="63" t="s">
        <v>11</v>
      </c>
      <c r="K766" s="63" t="s">
        <v>11</v>
      </c>
      <c r="L766" s="64" t="s">
        <v>953</v>
      </c>
    </row>
    <row r="767" spans="2:12" ht="40.5" x14ac:dyDescent="0.25">
      <c r="B767" s="7">
        <v>80111600</v>
      </c>
      <c r="C767" s="15" t="s">
        <v>420</v>
      </c>
      <c r="D767" s="66">
        <v>42767</v>
      </c>
      <c r="E767" s="5">
        <v>8</v>
      </c>
      <c r="F767" s="66" t="s">
        <v>401</v>
      </c>
      <c r="G767" s="65" t="s">
        <v>0</v>
      </c>
      <c r="H767" s="80">
        <v>31680000</v>
      </c>
      <c r="I767" s="81">
        <v>31680000</v>
      </c>
      <c r="J767" s="63" t="s">
        <v>11</v>
      </c>
      <c r="K767" s="63" t="s">
        <v>11</v>
      </c>
      <c r="L767" s="64" t="s">
        <v>953</v>
      </c>
    </row>
    <row r="768" spans="2:12" ht="34.5" x14ac:dyDescent="0.25">
      <c r="B768" s="7">
        <v>81111800</v>
      </c>
      <c r="C768" s="11" t="s">
        <v>421</v>
      </c>
      <c r="D768" s="66">
        <v>42767</v>
      </c>
      <c r="E768" s="5">
        <v>11</v>
      </c>
      <c r="F768" s="66" t="s">
        <v>401</v>
      </c>
      <c r="G768" s="65" t="s">
        <v>0</v>
      </c>
      <c r="H768" s="80"/>
      <c r="I768" s="81"/>
      <c r="J768" s="63" t="s">
        <v>11</v>
      </c>
      <c r="K768" s="63" t="s">
        <v>11</v>
      </c>
      <c r="L768" s="64" t="s">
        <v>953</v>
      </c>
    </row>
    <row r="769" spans="2:12" ht="40.5" x14ac:dyDescent="0.25">
      <c r="B769" s="7">
        <v>81111800</v>
      </c>
      <c r="C769" s="11" t="s">
        <v>422</v>
      </c>
      <c r="D769" s="66">
        <v>42767</v>
      </c>
      <c r="E769" s="5">
        <v>6</v>
      </c>
      <c r="F769" s="66" t="s">
        <v>401</v>
      </c>
      <c r="G769" s="65" t="s">
        <v>0</v>
      </c>
      <c r="H769" s="80">
        <v>10800000</v>
      </c>
      <c r="I769" s="81">
        <v>10800000</v>
      </c>
      <c r="J769" s="63" t="s">
        <v>11</v>
      </c>
      <c r="K769" s="63" t="s">
        <v>11</v>
      </c>
      <c r="L769" s="64" t="s">
        <v>953</v>
      </c>
    </row>
    <row r="770" spans="2:12" ht="34.5" x14ac:dyDescent="0.25">
      <c r="B770" s="7">
        <v>80111600</v>
      </c>
      <c r="C770" s="11" t="s">
        <v>423</v>
      </c>
      <c r="D770" s="66">
        <v>42767</v>
      </c>
      <c r="E770" s="5">
        <v>8</v>
      </c>
      <c r="F770" s="66" t="s">
        <v>401</v>
      </c>
      <c r="G770" s="65" t="s">
        <v>0</v>
      </c>
      <c r="H770" s="80">
        <v>28800000</v>
      </c>
      <c r="I770" s="81">
        <v>28800000</v>
      </c>
      <c r="J770" s="63" t="s">
        <v>11</v>
      </c>
      <c r="K770" s="63" t="s">
        <v>11</v>
      </c>
      <c r="L770" s="64" t="s">
        <v>953</v>
      </c>
    </row>
    <row r="771" spans="2:12" ht="40.5" x14ac:dyDescent="0.25">
      <c r="B771" s="7">
        <v>80111600</v>
      </c>
      <c r="C771" s="15" t="s">
        <v>420</v>
      </c>
      <c r="D771" s="66">
        <v>42767</v>
      </c>
      <c r="E771" s="5">
        <v>1.2</v>
      </c>
      <c r="F771" s="66" t="s">
        <v>401</v>
      </c>
      <c r="G771" s="65" t="s">
        <v>0</v>
      </c>
      <c r="H771" s="80">
        <v>4752000</v>
      </c>
      <c r="I771" s="81">
        <v>4752000</v>
      </c>
      <c r="J771" s="63" t="s">
        <v>11</v>
      </c>
      <c r="K771" s="63" t="s">
        <v>11</v>
      </c>
      <c r="L771" s="64" t="s">
        <v>953</v>
      </c>
    </row>
    <row r="772" spans="2:12" ht="34.5" x14ac:dyDescent="0.25">
      <c r="B772" s="7">
        <v>80111600</v>
      </c>
      <c r="C772" s="15" t="s">
        <v>424</v>
      </c>
      <c r="D772" s="66">
        <v>42767</v>
      </c>
      <c r="E772" s="5">
        <v>11</v>
      </c>
      <c r="F772" s="66" t="s">
        <v>401</v>
      </c>
      <c r="G772" s="65" t="s">
        <v>0</v>
      </c>
      <c r="H772" s="80">
        <v>19800000</v>
      </c>
      <c r="I772" s="81">
        <v>19800000</v>
      </c>
      <c r="J772" s="63" t="s">
        <v>11</v>
      </c>
      <c r="K772" s="63" t="s">
        <v>11</v>
      </c>
      <c r="L772" s="64" t="s">
        <v>953</v>
      </c>
    </row>
    <row r="773" spans="2:12" ht="34.5" x14ac:dyDescent="0.25">
      <c r="B773" s="7">
        <v>80111600</v>
      </c>
      <c r="C773" s="15" t="s">
        <v>427</v>
      </c>
      <c r="D773" s="66">
        <v>42767</v>
      </c>
      <c r="E773" s="5">
        <v>6</v>
      </c>
      <c r="F773" s="66" t="s">
        <v>401</v>
      </c>
      <c r="G773" s="65" t="s">
        <v>0</v>
      </c>
      <c r="H773" s="80">
        <v>43200000</v>
      </c>
      <c r="I773" s="81">
        <v>43200000</v>
      </c>
      <c r="J773" s="63" t="s">
        <v>11</v>
      </c>
      <c r="K773" s="63" t="s">
        <v>11</v>
      </c>
      <c r="L773" s="64" t="s">
        <v>953</v>
      </c>
    </row>
    <row r="774" spans="2:12" ht="40.5" x14ac:dyDescent="0.25">
      <c r="B774" s="7">
        <v>80111600</v>
      </c>
      <c r="C774" s="15" t="s">
        <v>428</v>
      </c>
      <c r="D774" s="66">
        <v>42767</v>
      </c>
      <c r="E774" s="5">
        <v>11</v>
      </c>
      <c r="F774" s="66" t="s">
        <v>401</v>
      </c>
      <c r="G774" s="65" t="s">
        <v>0</v>
      </c>
      <c r="H774" s="80">
        <v>79200000</v>
      </c>
      <c r="I774" s="81">
        <v>79200000</v>
      </c>
      <c r="J774" s="63" t="s">
        <v>11</v>
      </c>
      <c r="K774" s="63" t="s">
        <v>11</v>
      </c>
      <c r="L774" s="64" t="s">
        <v>953</v>
      </c>
    </row>
    <row r="775" spans="2:12" ht="34.5" x14ac:dyDescent="0.25">
      <c r="B775" s="7">
        <v>80111600</v>
      </c>
      <c r="C775" s="11" t="s">
        <v>416</v>
      </c>
      <c r="D775" s="66">
        <v>42767</v>
      </c>
      <c r="E775" s="5">
        <v>6</v>
      </c>
      <c r="F775" s="66" t="s">
        <v>401</v>
      </c>
      <c r="G775" s="65" t="s">
        <v>0</v>
      </c>
      <c r="H775" s="80">
        <v>391000</v>
      </c>
      <c r="I775" s="81">
        <v>391000</v>
      </c>
      <c r="J775" s="63" t="s">
        <v>11</v>
      </c>
      <c r="K775" s="63" t="s">
        <v>11</v>
      </c>
      <c r="L775" s="64" t="s">
        <v>953</v>
      </c>
    </row>
    <row r="776" spans="2:12" ht="34.5" x14ac:dyDescent="0.25">
      <c r="B776" s="7">
        <v>80111600</v>
      </c>
      <c r="C776" s="11" t="s">
        <v>416</v>
      </c>
      <c r="D776" s="66">
        <v>42767</v>
      </c>
      <c r="E776" s="5">
        <v>6</v>
      </c>
      <c r="F776" s="66" t="s">
        <v>401</v>
      </c>
      <c r="G776" s="65" t="s">
        <v>0</v>
      </c>
      <c r="H776" s="80">
        <v>3519000</v>
      </c>
      <c r="I776" s="81">
        <v>3519000</v>
      </c>
      <c r="J776" s="63" t="s">
        <v>11</v>
      </c>
      <c r="K776" s="63" t="s">
        <v>11</v>
      </c>
      <c r="L776" s="64" t="s">
        <v>953</v>
      </c>
    </row>
    <row r="777" spans="2:12" ht="34.5" x14ac:dyDescent="0.25">
      <c r="B777" s="7">
        <v>80111600</v>
      </c>
      <c r="C777" s="11" t="s">
        <v>416</v>
      </c>
      <c r="D777" s="66">
        <v>42767</v>
      </c>
      <c r="E777" s="5">
        <v>6</v>
      </c>
      <c r="F777" s="66" t="s">
        <v>401</v>
      </c>
      <c r="G777" s="65" t="s">
        <v>0</v>
      </c>
      <c r="H777" s="80">
        <v>3060000</v>
      </c>
      <c r="I777" s="81">
        <v>3060000</v>
      </c>
      <c r="J777" s="63" t="s">
        <v>11</v>
      </c>
      <c r="K777" s="63" t="s">
        <v>11</v>
      </c>
      <c r="L777" s="64" t="s">
        <v>953</v>
      </c>
    </row>
    <row r="778" spans="2:12" ht="34.5" x14ac:dyDescent="0.25">
      <c r="B778" s="7">
        <v>80111600</v>
      </c>
      <c r="C778" s="11" t="s">
        <v>416</v>
      </c>
      <c r="D778" s="66">
        <v>42767</v>
      </c>
      <c r="E778" s="5">
        <v>6</v>
      </c>
      <c r="F778" s="66" t="s">
        <v>401</v>
      </c>
      <c r="G778" s="65" t="s">
        <v>0</v>
      </c>
      <c r="H778" s="80">
        <v>27540000</v>
      </c>
      <c r="I778" s="81">
        <v>27540000</v>
      </c>
      <c r="J778" s="63" t="s">
        <v>11</v>
      </c>
      <c r="K778" s="63" t="s">
        <v>11</v>
      </c>
      <c r="L778" s="64" t="s">
        <v>953</v>
      </c>
    </row>
    <row r="779" spans="2:12" ht="40.5" x14ac:dyDescent="0.25">
      <c r="B779" s="7">
        <v>80111600</v>
      </c>
      <c r="C779" s="11" t="s">
        <v>413</v>
      </c>
      <c r="D779" s="66">
        <v>42767</v>
      </c>
      <c r="E779" s="5">
        <v>11</v>
      </c>
      <c r="F779" s="66" t="s">
        <v>401</v>
      </c>
      <c r="G779" s="65" t="s">
        <v>0</v>
      </c>
      <c r="H779" s="80">
        <v>3795000</v>
      </c>
      <c r="I779" s="81">
        <v>3795000</v>
      </c>
      <c r="J779" s="63" t="s">
        <v>11</v>
      </c>
      <c r="K779" s="63" t="s">
        <v>11</v>
      </c>
      <c r="L779" s="64" t="s">
        <v>953</v>
      </c>
    </row>
    <row r="780" spans="2:12" ht="40.5" x14ac:dyDescent="0.25">
      <c r="B780" s="7">
        <v>80111600</v>
      </c>
      <c r="C780" s="15" t="s">
        <v>413</v>
      </c>
      <c r="D780" s="66">
        <v>42767</v>
      </c>
      <c r="E780" s="5">
        <v>11</v>
      </c>
      <c r="F780" s="66" t="s">
        <v>401</v>
      </c>
      <c r="G780" s="65" t="s">
        <v>0</v>
      </c>
      <c r="H780" s="80">
        <v>34155000</v>
      </c>
      <c r="I780" s="81">
        <v>34155000</v>
      </c>
      <c r="J780" s="63" t="s">
        <v>11</v>
      </c>
      <c r="K780" s="63" t="s">
        <v>11</v>
      </c>
      <c r="L780" s="64" t="s">
        <v>953</v>
      </c>
    </row>
    <row r="781" spans="2:12" ht="40.5" x14ac:dyDescent="0.25">
      <c r="B781" s="7">
        <v>80111600</v>
      </c>
      <c r="C781" s="11" t="s">
        <v>411</v>
      </c>
      <c r="D781" s="66">
        <v>42767</v>
      </c>
      <c r="E781" s="5">
        <v>11</v>
      </c>
      <c r="F781" s="66" t="s">
        <v>401</v>
      </c>
      <c r="G781" s="65" t="s">
        <v>0</v>
      </c>
      <c r="H781" s="80"/>
      <c r="I781" s="81"/>
      <c r="J781" s="63" t="s">
        <v>11</v>
      </c>
      <c r="K781" s="63" t="s">
        <v>11</v>
      </c>
      <c r="L781" s="64" t="s">
        <v>953</v>
      </c>
    </row>
    <row r="782" spans="2:12" ht="40.5" x14ac:dyDescent="0.25">
      <c r="B782" s="7">
        <v>80111600</v>
      </c>
      <c r="C782" s="11" t="s">
        <v>411</v>
      </c>
      <c r="D782" s="66">
        <v>42767</v>
      </c>
      <c r="E782" s="5">
        <v>11</v>
      </c>
      <c r="F782" s="66" t="s">
        <v>401</v>
      </c>
      <c r="G782" s="65" t="s">
        <v>0</v>
      </c>
      <c r="H782" s="80"/>
      <c r="I782" s="81"/>
      <c r="J782" s="63" t="s">
        <v>11</v>
      </c>
      <c r="K782" s="63" t="s">
        <v>11</v>
      </c>
      <c r="L782" s="64" t="s">
        <v>953</v>
      </c>
    </row>
    <row r="783" spans="2:12" ht="54" x14ac:dyDescent="0.25">
      <c r="B783" s="7">
        <v>82101600</v>
      </c>
      <c r="C783" s="11" t="s">
        <v>429</v>
      </c>
      <c r="D783" s="66">
        <v>42795</v>
      </c>
      <c r="E783" s="5">
        <v>1.33</v>
      </c>
      <c r="F783" s="66" t="s">
        <v>46</v>
      </c>
      <c r="G783" s="65" t="s">
        <v>0</v>
      </c>
      <c r="H783" s="80">
        <v>2800000</v>
      </c>
      <c r="I783" s="81">
        <v>2800000</v>
      </c>
      <c r="J783" s="63" t="s">
        <v>11</v>
      </c>
      <c r="K783" s="63" t="s">
        <v>11</v>
      </c>
      <c r="L783" s="64" t="s">
        <v>953</v>
      </c>
    </row>
    <row r="784" spans="2:12" ht="54" x14ac:dyDescent="0.25">
      <c r="B784" s="7">
        <v>82101600</v>
      </c>
      <c r="C784" s="11" t="s">
        <v>429</v>
      </c>
      <c r="D784" s="66">
        <v>42795</v>
      </c>
      <c r="E784" s="5">
        <v>1.33</v>
      </c>
      <c r="F784" s="66" t="s">
        <v>46</v>
      </c>
      <c r="G784" s="65" t="s">
        <v>0</v>
      </c>
      <c r="H784" s="80">
        <v>25200000</v>
      </c>
      <c r="I784" s="81">
        <v>25200000</v>
      </c>
      <c r="J784" s="63" t="s">
        <v>11</v>
      </c>
      <c r="K784" s="63" t="s">
        <v>11</v>
      </c>
      <c r="L784" s="64" t="s">
        <v>953</v>
      </c>
    </row>
    <row r="785" spans="2:12" ht="81" x14ac:dyDescent="0.25">
      <c r="B785" s="7">
        <v>80101602</v>
      </c>
      <c r="C785" s="11" t="s">
        <v>430</v>
      </c>
      <c r="D785" s="66">
        <v>42767</v>
      </c>
      <c r="E785" s="5">
        <v>1.5</v>
      </c>
      <c r="F785" s="66" t="s">
        <v>46</v>
      </c>
      <c r="G785" s="65" t="s">
        <v>0</v>
      </c>
      <c r="H785" s="80">
        <v>24947233</v>
      </c>
      <c r="I785" s="81">
        <v>24947233</v>
      </c>
      <c r="J785" s="63" t="s">
        <v>11</v>
      </c>
      <c r="K785" s="63" t="s">
        <v>11</v>
      </c>
      <c r="L785" s="64" t="s">
        <v>953</v>
      </c>
    </row>
    <row r="786" spans="2:12" ht="81" x14ac:dyDescent="0.25">
      <c r="B786" s="7">
        <v>80101602</v>
      </c>
      <c r="C786" s="11" t="s">
        <v>431</v>
      </c>
      <c r="D786" s="66">
        <v>42856</v>
      </c>
      <c r="E786" s="5">
        <v>1.5</v>
      </c>
      <c r="F786" s="66" t="s">
        <v>46</v>
      </c>
      <c r="G786" s="65" t="s">
        <v>0</v>
      </c>
      <c r="H786" s="80">
        <v>36577625</v>
      </c>
      <c r="I786" s="81">
        <v>36577625</v>
      </c>
      <c r="J786" s="63" t="s">
        <v>11</v>
      </c>
      <c r="K786" s="63" t="s">
        <v>11</v>
      </c>
      <c r="L786" s="64" t="s">
        <v>953</v>
      </c>
    </row>
    <row r="787" spans="2:12" ht="54" x14ac:dyDescent="0.25">
      <c r="B787" s="7">
        <v>80111600</v>
      </c>
      <c r="C787" s="11" t="s">
        <v>406</v>
      </c>
      <c r="D787" s="66">
        <v>42767</v>
      </c>
      <c r="E787" s="5">
        <v>4</v>
      </c>
      <c r="F787" s="66" t="s">
        <v>401</v>
      </c>
      <c r="G787" s="65" t="s">
        <v>0</v>
      </c>
      <c r="H787" s="80">
        <v>1380000</v>
      </c>
      <c r="I787" s="81">
        <v>1380000</v>
      </c>
      <c r="J787" s="63" t="s">
        <v>11</v>
      </c>
      <c r="K787" s="63" t="s">
        <v>11</v>
      </c>
      <c r="L787" s="64" t="s">
        <v>953</v>
      </c>
    </row>
    <row r="788" spans="2:12" ht="54" x14ac:dyDescent="0.25">
      <c r="B788" s="7">
        <v>80111600</v>
      </c>
      <c r="C788" s="11" t="s">
        <v>406</v>
      </c>
      <c r="D788" s="66">
        <v>42767</v>
      </c>
      <c r="E788" s="5">
        <v>4</v>
      </c>
      <c r="F788" s="66" t="s">
        <v>401</v>
      </c>
      <c r="G788" s="65" t="s">
        <v>0</v>
      </c>
      <c r="H788" s="80">
        <v>12420000</v>
      </c>
      <c r="I788" s="81">
        <v>12420000</v>
      </c>
      <c r="J788" s="63" t="s">
        <v>11</v>
      </c>
      <c r="K788" s="63" t="s">
        <v>11</v>
      </c>
      <c r="L788" s="64" t="s">
        <v>953</v>
      </c>
    </row>
    <row r="789" spans="2:12" ht="81" x14ac:dyDescent="0.25">
      <c r="B789" s="7">
        <v>80101602</v>
      </c>
      <c r="C789" s="11" t="s">
        <v>432</v>
      </c>
      <c r="D789" s="66">
        <v>42825</v>
      </c>
      <c r="E789" s="5">
        <v>0.5</v>
      </c>
      <c r="F789" s="66" t="s">
        <v>46</v>
      </c>
      <c r="G789" s="65" t="s">
        <v>0</v>
      </c>
      <c r="H789" s="80">
        <v>15048541</v>
      </c>
      <c r="I789" s="81">
        <v>15048541</v>
      </c>
      <c r="J789" s="63" t="s">
        <v>11</v>
      </c>
      <c r="K789" s="63" t="s">
        <v>11</v>
      </c>
      <c r="L789" s="64" t="s">
        <v>953</v>
      </c>
    </row>
    <row r="790" spans="2:12" ht="40.5" x14ac:dyDescent="0.25">
      <c r="B790" s="7">
        <v>80111600</v>
      </c>
      <c r="C790" s="15" t="s">
        <v>411</v>
      </c>
      <c r="D790" s="66">
        <v>42767</v>
      </c>
      <c r="E790" s="5">
        <v>9</v>
      </c>
      <c r="F790" s="66" t="s">
        <v>401</v>
      </c>
      <c r="G790" s="65" t="s">
        <v>0</v>
      </c>
      <c r="H790" s="80">
        <v>1200000</v>
      </c>
      <c r="I790" s="81">
        <v>1200000</v>
      </c>
      <c r="J790" s="63" t="s">
        <v>11</v>
      </c>
      <c r="K790" s="63" t="s">
        <v>11</v>
      </c>
      <c r="L790" s="64" t="s">
        <v>953</v>
      </c>
    </row>
    <row r="791" spans="2:12" ht="40.5" x14ac:dyDescent="0.25">
      <c r="B791" s="7">
        <v>80111600</v>
      </c>
      <c r="C791" s="15" t="s">
        <v>411</v>
      </c>
      <c r="D791" s="66">
        <v>42767</v>
      </c>
      <c r="E791" s="5">
        <v>9</v>
      </c>
      <c r="F791" s="66" t="s">
        <v>401</v>
      </c>
      <c r="G791" s="65" t="s">
        <v>0</v>
      </c>
      <c r="H791" s="80">
        <v>10800000</v>
      </c>
      <c r="I791" s="81">
        <v>10800000</v>
      </c>
      <c r="J791" s="63" t="s">
        <v>11</v>
      </c>
      <c r="K791" s="63" t="s">
        <v>11</v>
      </c>
      <c r="L791" s="64" t="s">
        <v>953</v>
      </c>
    </row>
    <row r="792" spans="2:12" ht="40.5" x14ac:dyDescent="0.25">
      <c r="B792" s="7">
        <v>80111600</v>
      </c>
      <c r="C792" s="11" t="s">
        <v>420</v>
      </c>
      <c r="D792" s="66">
        <v>42767</v>
      </c>
      <c r="E792" s="5">
        <v>8</v>
      </c>
      <c r="F792" s="66" t="s">
        <v>401</v>
      </c>
      <c r="G792" s="65" t="s">
        <v>0</v>
      </c>
      <c r="H792" s="80">
        <v>3960000</v>
      </c>
      <c r="I792" s="81">
        <v>3960000</v>
      </c>
      <c r="J792" s="63" t="s">
        <v>11</v>
      </c>
      <c r="K792" s="63" t="s">
        <v>11</v>
      </c>
      <c r="L792" s="64" t="s">
        <v>953</v>
      </c>
    </row>
    <row r="793" spans="2:12" ht="40.5" x14ac:dyDescent="0.25">
      <c r="B793" s="7">
        <v>80111600</v>
      </c>
      <c r="C793" s="11" t="s">
        <v>420</v>
      </c>
      <c r="D793" s="66">
        <v>42767</v>
      </c>
      <c r="E793" s="5">
        <v>8</v>
      </c>
      <c r="F793" s="66" t="s">
        <v>401</v>
      </c>
      <c r="G793" s="65" t="s">
        <v>0</v>
      </c>
      <c r="H793" s="80">
        <v>35640000</v>
      </c>
      <c r="I793" s="81">
        <v>35640000</v>
      </c>
      <c r="J793" s="63" t="s">
        <v>11</v>
      </c>
      <c r="K793" s="63" t="s">
        <v>11</v>
      </c>
      <c r="L793" s="64" t="s">
        <v>953</v>
      </c>
    </row>
    <row r="794" spans="2:12" ht="34.5" x14ac:dyDescent="0.25">
      <c r="B794" s="7">
        <v>80111600</v>
      </c>
      <c r="C794" s="11" t="s">
        <v>433</v>
      </c>
      <c r="D794" s="66">
        <v>42767</v>
      </c>
      <c r="E794" s="5">
        <v>8</v>
      </c>
      <c r="F794" s="66" t="s">
        <v>401</v>
      </c>
      <c r="G794" s="65" t="s">
        <v>0</v>
      </c>
      <c r="H794" s="80">
        <v>920000</v>
      </c>
      <c r="I794" s="81">
        <v>920000</v>
      </c>
      <c r="J794" s="63" t="s">
        <v>11</v>
      </c>
      <c r="K794" s="63" t="s">
        <v>11</v>
      </c>
      <c r="L794" s="64" t="s">
        <v>953</v>
      </c>
    </row>
    <row r="795" spans="2:12" ht="34.5" x14ac:dyDescent="0.25">
      <c r="B795" s="7">
        <v>80111600</v>
      </c>
      <c r="C795" s="11" t="s">
        <v>433</v>
      </c>
      <c r="D795" s="66">
        <v>42767</v>
      </c>
      <c r="E795" s="5">
        <v>8</v>
      </c>
      <c r="F795" s="66" t="s">
        <v>401</v>
      </c>
      <c r="G795" s="65" t="s">
        <v>0</v>
      </c>
      <c r="H795" s="80">
        <v>8280000</v>
      </c>
      <c r="I795" s="81">
        <v>8280000</v>
      </c>
      <c r="J795" s="63" t="s">
        <v>11</v>
      </c>
      <c r="K795" s="63" t="s">
        <v>11</v>
      </c>
      <c r="L795" s="64" t="s">
        <v>953</v>
      </c>
    </row>
    <row r="796" spans="2:12" ht="40.5" x14ac:dyDescent="0.25">
      <c r="B796" s="7">
        <v>95121506</v>
      </c>
      <c r="C796" s="11" t="s">
        <v>434</v>
      </c>
      <c r="D796" s="66">
        <v>42948</v>
      </c>
      <c r="E796" s="5">
        <v>4</v>
      </c>
      <c r="F796" s="66" t="s">
        <v>46</v>
      </c>
      <c r="G796" s="65" t="s">
        <v>0</v>
      </c>
      <c r="H796" s="80">
        <v>310689814</v>
      </c>
      <c r="I796" s="81">
        <v>310689814</v>
      </c>
      <c r="J796" s="63" t="s">
        <v>11</v>
      </c>
      <c r="K796" s="63" t="s">
        <v>11</v>
      </c>
      <c r="L796" s="64" t="s">
        <v>953</v>
      </c>
    </row>
    <row r="797" spans="2:12" ht="40.5" x14ac:dyDescent="0.25">
      <c r="B797" s="7">
        <v>95121506</v>
      </c>
      <c r="C797" s="11" t="s">
        <v>435</v>
      </c>
      <c r="D797" s="66">
        <v>42948</v>
      </c>
      <c r="E797" s="5">
        <v>4</v>
      </c>
      <c r="F797" s="66" t="s">
        <v>46</v>
      </c>
      <c r="G797" s="65" t="s">
        <v>0</v>
      </c>
      <c r="H797" s="80">
        <v>272222213</v>
      </c>
      <c r="I797" s="81">
        <v>272222213</v>
      </c>
      <c r="J797" s="63" t="s">
        <v>11</v>
      </c>
      <c r="K797" s="63" t="s">
        <v>11</v>
      </c>
      <c r="L797" s="64" t="s">
        <v>953</v>
      </c>
    </row>
    <row r="798" spans="2:12" ht="40.5" x14ac:dyDescent="0.25">
      <c r="B798" s="7">
        <v>95121506</v>
      </c>
      <c r="C798" s="11" t="s">
        <v>436</v>
      </c>
      <c r="D798" s="66">
        <v>42948</v>
      </c>
      <c r="E798" s="5">
        <v>4</v>
      </c>
      <c r="F798" s="66" t="s">
        <v>46</v>
      </c>
      <c r="G798" s="65" t="s">
        <v>0</v>
      </c>
      <c r="H798" s="80">
        <v>242411985</v>
      </c>
      <c r="I798" s="81">
        <v>242411985</v>
      </c>
      <c r="J798" s="63" t="s">
        <v>11</v>
      </c>
      <c r="K798" s="63" t="s">
        <v>11</v>
      </c>
      <c r="L798" s="64" t="s">
        <v>953</v>
      </c>
    </row>
    <row r="799" spans="2:12" ht="40.5" x14ac:dyDescent="0.25">
      <c r="B799" s="7">
        <v>80111600</v>
      </c>
      <c r="C799" s="11" t="s">
        <v>437</v>
      </c>
      <c r="D799" s="66">
        <v>42767</v>
      </c>
      <c r="E799" s="5">
        <v>7</v>
      </c>
      <c r="F799" s="66" t="s">
        <v>2</v>
      </c>
      <c r="G799" s="65" t="s">
        <v>0</v>
      </c>
      <c r="H799" s="80">
        <v>2415000</v>
      </c>
      <c r="I799" s="81">
        <v>2415000</v>
      </c>
      <c r="J799" s="63" t="s">
        <v>11</v>
      </c>
      <c r="K799" s="63" t="s">
        <v>11</v>
      </c>
      <c r="L799" s="64" t="s">
        <v>953</v>
      </c>
    </row>
    <row r="800" spans="2:12" ht="40.5" x14ac:dyDescent="0.25">
      <c r="B800" s="7">
        <v>80111600</v>
      </c>
      <c r="C800" s="11" t="s">
        <v>437</v>
      </c>
      <c r="D800" s="66">
        <v>42767</v>
      </c>
      <c r="E800" s="5">
        <v>7</v>
      </c>
      <c r="F800" s="66" t="s">
        <v>401</v>
      </c>
      <c r="G800" s="65" t="s">
        <v>0</v>
      </c>
      <c r="H800" s="80">
        <v>21735000</v>
      </c>
      <c r="I800" s="81">
        <v>21735000</v>
      </c>
      <c r="J800" s="63" t="s">
        <v>11</v>
      </c>
      <c r="K800" s="63" t="s">
        <v>11</v>
      </c>
      <c r="L800" s="64" t="s">
        <v>953</v>
      </c>
    </row>
    <row r="801" spans="2:12" ht="34.5" x14ac:dyDescent="0.25">
      <c r="B801" s="7">
        <v>80111600</v>
      </c>
      <c r="C801" s="11" t="s">
        <v>438</v>
      </c>
      <c r="D801" s="66">
        <v>42767</v>
      </c>
      <c r="E801" s="5">
        <v>7</v>
      </c>
      <c r="F801" s="66" t="s">
        <v>401</v>
      </c>
      <c r="G801" s="65" t="s">
        <v>0</v>
      </c>
      <c r="H801" s="80">
        <v>2934000</v>
      </c>
      <c r="I801" s="81">
        <v>2934000</v>
      </c>
      <c r="J801" s="63" t="s">
        <v>11</v>
      </c>
      <c r="K801" s="63" t="s">
        <v>11</v>
      </c>
      <c r="L801" s="64" t="s">
        <v>953</v>
      </c>
    </row>
    <row r="802" spans="2:12" ht="34.5" x14ac:dyDescent="0.25">
      <c r="B802" s="7">
        <v>80111600</v>
      </c>
      <c r="C802" s="11" t="s">
        <v>438</v>
      </c>
      <c r="D802" s="66">
        <v>42767</v>
      </c>
      <c r="E802" s="5">
        <v>7</v>
      </c>
      <c r="F802" s="66" t="s">
        <v>401</v>
      </c>
      <c r="G802" s="65" t="s">
        <v>0</v>
      </c>
      <c r="H802" s="80">
        <v>26406000</v>
      </c>
      <c r="I802" s="81">
        <v>26406000</v>
      </c>
      <c r="J802" s="63" t="s">
        <v>11</v>
      </c>
      <c r="K802" s="63" t="s">
        <v>11</v>
      </c>
      <c r="L802" s="64" t="s">
        <v>953</v>
      </c>
    </row>
    <row r="803" spans="2:12" ht="40.5" x14ac:dyDescent="0.25">
      <c r="B803" s="7">
        <v>80111600</v>
      </c>
      <c r="C803" s="11" t="s">
        <v>439</v>
      </c>
      <c r="D803" s="66">
        <v>42767</v>
      </c>
      <c r="E803" s="5">
        <v>6</v>
      </c>
      <c r="F803" s="66" t="s">
        <v>401</v>
      </c>
      <c r="G803" s="65" t="s">
        <v>0</v>
      </c>
      <c r="H803" s="80">
        <v>600000</v>
      </c>
      <c r="I803" s="81">
        <v>600000</v>
      </c>
      <c r="J803" s="63" t="s">
        <v>11</v>
      </c>
      <c r="K803" s="63" t="s">
        <v>11</v>
      </c>
      <c r="L803" s="64" t="s">
        <v>953</v>
      </c>
    </row>
    <row r="804" spans="2:12" ht="40.5" x14ac:dyDescent="0.25">
      <c r="B804" s="7">
        <v>80111600</v>
      </c>
      <c r="C804" s="11" t="s">
        <v>439</v>
      </c>
      <c r="D804" s="66">
        <v>42767</v>
      </c>
      <c r="E804" s="5">
        <v>6</v>
      </c>
      <c r="F804" s="66" t="s">
        <v>401</v>
      </c>
      <c r="G804" s="65" t="s">
        <v>0</v>
      </c>
      <c r="H804" s="80">
        <v>5400000</v>
      </c>
      <c r="I804" s="81">
        <v>5400000</v>
      </c>
      <c r="J804" s="63" t="s">
        <v>11</v>
      </c>
      <c r="K804" s="63" t="s">
        <v>11</v>
      </c>
      <c r="L804" s="64" t="s">
        <v>953</v>
      </c>
    </row>
    <row r="805" spans="2:12" ht="40.5" x14ac:dyDescent="0.25">
      <c r="B805" s="7">
        <v>80111600</v>
      </c>
      <c r="C805" s="11" t="s">
        <v>440</v>
      </c>
      <c r="D805" s="66">
        <v>42767</v>
      </c>
      <c r="E805" s="5">
        <v>6.2</v>
      </c>
      <c r="F805" s="66" t="s">
        <v>401</v>
      </c>
      <c r="G805" s="65" t="s">
        <v>0</v>
      </c>
      <c r="H805" s="80">
        <v>757950</v>
      </c>
      <c r="I805" s="81">
        <v>757950</v>
      </c>
      <c r="J805" s="63" t="s">
        <v>11</v>
      </c>
      <c r="K805" s="63" t="s">
        <v>11</v>
      </c>
      <c r="L805" s="64" t="s">
        <v>953</v>
      </c>
    </row>
    <row r="806" spans="2:12" ht="40.5" x14ac:dyDescent="0.25">
      <c r="B806" s="7">
        <v>80111600</v>
      </c>
      <c r="C806" s="11" t="s">
        <v>440</v>
      </c>
      <c r="D806" s="66">
        <v>42767</v>
      </c>
      <c r="E806" s="5">
        <v>6.2</v>
      </c>
      <c r="F806" s="66" t="s">
        <v>401</v>
      </c>
      <c r="G806" s="65" t="s">
        <v>0</v>
      </c>
      <c r="H806" s="80">
        <v>6821550</v>
      </c>
      <c r="I806" s="81">
        <v>6821550</v>
      </c>
      <c r="J806" s="63" t="s">
        <v>11</v>
      </c>
      <c r="K806" s="63" t="s">
        <v>11</v>
      </c>
      <c r="L806" s="64" t="s">
        <v>953</v>
      </c>
    </row>
    <row r="807" spans="2:12" ht="40.5" x14ac:dyDescent="0.25">
      <c r="B807" s="7">
        <v>80111600</v>
      </c>
      <c r="C807" s="11" t="s">
        <v>441</v>
      </c>
      <c r="D807" s="66">
        <v>42920</v>
      </c>
      <c r="E807" s="5">
        <v>4</v>
      </c>
      <c r="F807" s="66" t="s">
        <v>401</v>
      </c>
      <c r="G807" s="65" t="s">
        <v>0</v>
      </c>
      <c r="H807" s="80">
        <v>3608595</v>
      </c>
      <c r="I807" s="81">
        <v>3608595</v>
      </c>
      <c r="J807" s="63" t="s">
        <v>11</v>
      </c>
      <c r="K807" s="63" t="s">
        <v>11</v>
      </c>
      <c r="L807" s="64" t="s">
        <v>953</v>
      </c>
    </row>
    <row r="808" spans="2:12" ht="40.5" x14ac:dyDescent="0.25">
      <c r="B808" s="7">
        <v>80111600</v>
      </c>
      <c r="C808" s="11" t="s">
        <v>441</v>
      </c>
      <c r="D808" s="66">
        <v>42920</v>
      </c>
      <c r="E808" s="5">
        <v>4</v>
      </c>
      <c r="F808" s="66" t="s">
        <v>401</v>
      </c>
      <c r="G808" s="65" t="s">
        <v>0</v>
      </c>
      <c r="H808" s="80">
        <v>32477353</v>
      </c>
      <c r="I808" s="81">
        <v>32477353</v>
      </c>
      <c r="J808" s="63" t="s">
        <v>11</v>
      </c>
      <c r="K808" s="63" t="s">
        <v>11</v>
      </c>
      <c r="L808" s="64" t="s">
        <v>953</v>
      </c>
    </row>
    <row r="809" spans="2:12" ht="54" x14ac:dyDescent="0.25">
      <c r="B809" s="7">
        <v>80111600</v>
      </c>
      <c r="C809" s="11" t="s">
        <v>406</v>
      </c>
      <c r="D809" s="66">
        <v>42767</v>
      </c>
      <c r="E809" s="78">
        <v>6.3333300000000001</v>
      </c>
      <c r="F809" s="66" t="s">
        <v>2</v>
      </c>
      <c r="G809" s="65" t="s">
        <v>0</v>
      </c>
      <c r="H809" s="80">
        <v>2533333</v>
      </c>
      <c r="I809" s="81">
        <v>2533333</v>
      </c>
      <c r="J809" s="63" t="s">
        <v>11</v>
      </c>
      <c r="K809" s="63" t="s">
        <v>11</v>
      </c>
      <c r="L809" s="64" t="s">
        <v>953</v>
      </c>
    </row>
    <row r="810" spans="2:12" ht="54" x14ac:dyDescent="0.25">
      <c r="B810" s="7">
        <v>80111600</v>
      </c>
      <c r="C810" s="11" t="s">
        <v>406</v>
      </c>
      <c r="D810" s="66">
        <v>42767</v>
      </c>
      <c r="E810" s="78">
        <v>6.3333333300000003</v>
      </c>
      <c r="F810" s="66" t="s">
        <v>401</v>
      </c>
      <c r="G810" s="65" t="s">
        <v>0</v>
      </c>
      <c r="H810" s="80">
        <v>22800000</v>
      </c>
      <c r="I810" s="81">
        <v>22800000</v>
      </c>
      <c r="J810" s="63" t="s">
        <v>11</v>
      </c>
      <c r="K810" s="63" t="s">
        <v>11</v>
      </c>
      <c r="L810" s="64" t="s">
        <v>953</v>
      </c>
    </row>
    <row r="811" spans="2:12" ht="40.5" x14ac:dyDescent="0.25">
      <c r="B811" s="7">
        <v>95121506</v>
      </c>
      <c r="C811" s="11" t="s">
        <v>442</v>
      </c>
      <c r="D811" s="66">
        <v>42856</v>
      </c>
      <c r="E811" s="5">
        <v>4</v>
      </c>
      <c r="F811" s="66" t="s">
        <v>46</v>
      </c>
      <c r="G811" s="65" t="s">
        <v>0</v>
      </c>
      <c r="H811" s="80">
        <v>197064000</v>
      </c>
      <c r="I811" s="81">
        <v>197064000</v>
      </c>
      <c r="J811" s="63" t="s">
        <v>11</v>
      </c>
      <c r="K811" s="63" t="s">
        <v>11</v>
      </c>
      <c r="L811" s="64" t="s">
        <v>953</v>
      </c>
    </row>
    <row r="812" spans="2:12" ht="34.5" x14ac:dyDescent="0.25">
      <c r="B812" s="7">
        <v>80111600</v>
      </c>
      <c r="C812" s="11" t="s">
        <v>443</v>
      </c>
      <c r="D812" s="66">
        <v>42940</v>
      </c>
      <c r="E812" s="5">
        <v>5</v>
      </c>
      <c r="F812" s="66" t="s">
        <v>401</v>
      </c>
      <c r="G812" s="65" t="s">
        <v>0</v>
      </c>
      <c r="H812" s="80">
        <v>2550000</v>
      </c>
      <c r="I812" s="81">
        <v>2550000</v>
      </c>
      <c r="J812" s="63" t="s">
        <v>11</v>
      </c>
      <c r="K812" s="63" t="s">
        <v>11</v>
      </c>
      <c r="L812" s="64" t="s">
        <v>953</v>
      </c>
    </row>
    <row r="813" spans="2:12" ht="34.5" x14ac:dyDescent="0.25">
      <c r="B813" s="7">
        <v>80111600</v>
      </c>
      <c r="C813" s="11" t="s">
        <v>444</v>
      </c>
      <c r="D813" s="66">
        <v>42940</v>
      </c>
      <c r="E813" s="5">
        <v>5</v>
      </c>
      <c r="F813" s="66" t="s">
        <v>401</v>
      </c>
      <c r="G813" s="65" t="s">
        <v>0</v>
      </c>
      <c r="H813" s="80">
        <v>22950000</v>
      </c>
      <c r="I813" s="81">
        <v>22950000</v>
      </c>
      <c r="J813" s="63" t="s">
        <v>11</v>
      </c>
      <c r="K813" s="63" t="s">
        <v>11</v>
      </c>
      <c r="L813" s="64" t="s">
        <v>953</v>
      </c>
    </row>
    <row r="814" spans="2:12" ht="40.5" x14ac:dyDescent="0.25">
      <c r="B814" s="7">
        <v>80111600</v>
      </c>
      <c r="C814" s="11" t="s">
        <v>445</v>
      </c>
      <c r="D814" s="66">
        <v>42940</v>
      </c>
      <c r="E814" s="5">
        <v>5</v>
      </c>
      <c r="F814" s="66" t="s">
        <v>401</v>
      </c>
      <c r="G814" s="65" t="s">
        <v>0</v>
      </c>
      <c r="H814" s="80">
        <v>2750000</v>
      </c>
      <c r="I814" s="81">
        <v>2750000</v>
      </c>
      <c r="J814" s="63" t="s">
        <v>11</v>
      </c>
      <c r="K814" s="63" t="s">
        <v>11</v>
      </c>
      <c r="L814" s="64" t="s">
        <v>953</v>
      </c>
    </row>
    <row r="815" spans="2:12" ht="40.5" x14ac:dyDescent="0.25">
      <c r="B815" s="7">
        <v>80111600</v>
      </c>
      <c r="C815" s="11" t="s">
        <v>445</v>
      </c>
      <c r="D815" s="66">
        <v>42940</v>
      </c>
      <c r="E815" s="5">
        <v>5</v>
      </c>
      <c r="F815" s="66" t="s">
        <v>401</v>
      </c>
      <c r="G815" s="65" t="s">
        <v>0</v>
      </c>
      <c r="H815" s="80">
        <v>24750000</v>
      </c>
      <c r="I815" s="81">
        <v>24750000</v>
      </c>
      <c r="J815" s="63" t="s">
        <v>11</v>
      </c>
      <c r="K815" s="63" t="s">
        <v>11</v>
      </c>
      <c r="L815" s="64" t="s">
        <v>953</v>
      </c>
    </row>
    <row r="816" spans="2:12" ht="34.5" x14ac:dyDescent="0.25">
      <c r="B816" s="7">
        <v>80111600</v>
      </c>
      <c r="C816" s="11" t="s">
        <v>446</v>
      </c>
      <c r="D816" s="66">
        <v>42943</v>
      </c>
      <c r="E816" s="5">
        <v>5</v>
      </c>
      <c r="F816" s="66" t="s">
        <v>401</v>
      </c>
      <c r="G816" s="65" t="s">
        <v>0</v>
      </c>
      <c r="H816" s="80">
        <v>2200000</v>
      </c>
      <c r="I816" s="81">
        <v>2200000</v>
      </c>
      <c r="J816" s="63" t="s">
        <v>11</v>
      </c>
      <c r="K816" s="63" t="s">
        <v>11</v>
      </c>
      <c r="L816" s="64" t="s">
        <v>953</v>
      </c>
    </row>
    <row r="817" spans="2:12" ht="34.5" x14ac:dyDescent="0.25">
      <c r="B817" s="7">
        <v>80111600</v>
      </c>
      <c r="C817" s="11" t="s">
        <v>446</v>
      </c>
      <c r="D817" s="66">
        <v>42917</v>
      </c>
      <c r="E817" s="5">
        <v>5</v>
      </c>
      <c r="F817" s="66" t="s">
        <v>401</v>
      </c>
      <c r="G817" s="65" t="s">
        <v>0</v>
      </c>
      <c r="H817" s="80">
        <v>19800000</v>
      </c>
      <c r="I817" s="81">
        <v>19800000</v>
      </c>
      <c r="J817" s="63" t="s">
        <v>11</v>
      </c>
      <c r="K817" s="63" t="s">
        <v>11</v>
      </c>
      <c r="L817" s="64" t="s">
        <v>953</v>
      </c>
    </row>
    <row r="818" spans="2:12" ht="40.5" x14ac:dyDescent="0.25">
      <c r="B818" s="7">
        <v>95121506</v>
      </c>
      <c r="C818" s="11" t="s">
        <v>425</v>
      </c>
      <c r="D818" s="66"/>
      <c r="E818" s="5">
        <v>5</v>
      </c>
      <c r="F818" s="66" t="s">
        <v>46</v>
      </c>
      <c r="G818" s="65" t="s">
        <v>0</v>
      </c>
      <c r="H818" s="80"/>
      <c r="I818" s="81"/>
      <c r="J818" s="63" t="s">
        <v>11</v>
      </c>
      <c r="K818" s="63" t="s">
        <v>11</v>
      </c>
      <c r="L818" s="64" t="s">
        <v>953</v>
      </c>
    </row>
    <row r="819" spans="2:12" ht="34.5" x14ac:dyDescent="0.25">
      <c r="B819" s="7">
        <v>95121506</v>
      </c>
      <c r="C819" s="11" t="s">
        <v>447</v>
      </c>
      <c r="D819" s="66">
        <v>43009</v>
      </c>
      <c r="E819" s="5">
        <v>4</v>
      </c>
      <c r="F819" s="66" t="s">
        <v>46</v>
      </c>
      <c r="G819" s="65" t="s">
        <v>0</v>
      </c>
      <c r="H819" s="80">
        <v>672094072</v>
      </c>
      <c r="I819" s="81">
        <v>672094072</v>
      </c>
      <c r="J819" s="63" t="s">
        <v>11</v>
      </c>
      <c r="K819" s="63" t="s">
        <v>11</v>
      </c>
      <c r="L819" s="64" t="s">
        <v>953</v>
      </c>
    </row>
    <row r="820" spans="2:12" ht="34.5" x14ac:dyDescent="0.25">
      <c r="B820" s="7">
        <v>95121506</v>
      </c>
      <c r="C820" s="11" t="s">
        <v>447</v>
      </c>
      <c r="D820" s="66">
        <v>43009</v>
      </c>
      <c r="E820" s="5">
        <v>4</v>
      </c>
      <c r="F820" s="66" t="s">
        <v>46</v>
      </c>
      <c r="G820" s="65" t="s">
        <v>0</v>
      </c>
      <c r="H820" s="80">
        <v>613083470</v>
      </c>
      <c r="I820" s="81">
        <v>613083470</v>
      </c>
      <c r="J820" s="63" t="s">
        <v>11</v>
      </c>
      <c r="K820" s="63" t="s">
        <v>11</v>
      </c>
      <c r="L820" s="64" t="s">
        <v>953</v>
      </c>
    </row>
    <row r="821" spans="2:12" ht="40.5" x14ac:dyDescent="0.25">
      <c r="B821" s="7">
        <v>95111503</v>
      </c>
      <c r="C821" s="11" t="s">
        <v>426</v>
      </c>
      <c r="D821" s="66">
        <v>42958</v>
      </c>
      <c r="E821" s="5">
        <v>8</v>
      </c>
      <c r="F821" s="66" t="s">
        <v>46</v>
      </c>
      <c r="G821" s="65" t="s">
        <v>0</v>
      </c>
      <c r="H821" s="80">
        <v>2549006400</v>
      </c>
      <c r="I821" s="81">
        <v>2549006400</v>
      </c>
      <c r="J821" s="63" t="s">
        <v>11</v>
      </c>
      <c r="K821" s="63" t="s">
        <v>11</v>
      </c>
      <c r="L821" s="64" t="s">
        <v>953</v>
      </c>
    </row>
    <row r="822" spans="2:12" ht="40.5" x14ac:dyDescent="0.25">
      <c r="B822" s="7">
        <v>95111503</v>
      </c>
      <c r="C822" s="11" t="s">
        <v>426</v>
      </c>
      <c r="D822" s="66">
        <v>42958</v>
      </c>
      <c r="E822" s="5">
        <v>8</v>
      </c>
      <c r="F822" s="66" t="s">
        <v>46</v>
      </c>
      <c r="G822" s="65" t="s">
        <v>0</v>
      </c>
      <c r="H822" s="80">
        <v>385639506</v>
      </c>
      <c r="I822" s="81">
        <v>385639506</v>
      </c>
      <c r="J822" s="63" t="s">
        <v>11</v>
      </c>
      <c r="K822" s="63" t="s">
        <v>11</v>
      </c>
      <c r="L822" s="64" t="s">
        <v>953</v>
      </c>
    </row>
    <row r="823" spans="2:12" ht="40.5" x14ac:dyDescent="0.25">
      <c r="B823" s="7">
        <v>80111600</v>
      </c>
      <c r="C823" s="11" t="s">
        <v>448</v>
      </c>
      <c r="D823" s="66">
        <v>42961</v>
      </c>
      <c r="E823" s="5">
        <v>4.5599999999999996</v>
      </c>
      <c r="F823" s="66" t="s">
        <v>2</v>
      </c>
      <c r="G823" s="65" t="s">
        <v>0</v>
      </c>
      <c r="H823" s="80">
        <v>2233100</v>
      </c>
      <c r="I823" s="81">
        <v>2233100</v>
      </c>
      <c r="J823" s="63" t="s">
        <v>11</v>
      </c>
      <c r="K823" s="63" t="s">
        <v>11</v>
      </c>
      <c r="L823" s="64" t="s">
        <v>953</v>
      </c>
    </row>
    <row r="824" spans="2:12" ht="40.5" x14ac:dyDescent="0.25">
      <c r="B824" s="7">
        <v>80111600</v>
      </c>
      <c r="C824" s="11" t="s">
        <v>448</v>
      </c>
      <c r="D824" s="66">
        <v>42961</v>
      </c>
      <c r="E824" s="5">
        <v>4.5599999999999996</v>
      </c>
      <c r="F824" s="66" t="s">
        <v>2</v>
      </c>
      <c r="G824" s="65" t="s">
        <v>0</v>
      </c>
      <c r="H824" s="80">
        <v>20097900</v>
      </c>
      <c r="I824" s="81">
        <v>20097900</v>
      </c>
      <c r="J824" s="63" t="s">
        <v>11</v>
      </c>
      <c r="K824" s="63" t="s">
        <v>11</v>
      </c>
      <c r="L824" s="64" t="s">
        <v>953</v>
      </c>
    </row>
    <row r="825" spans="2:12" ht="40.5" x14ac:dyDescent="0.25">
      <c r="B825" s="7">
        <v>80101602</v>
      </c>
      <c r="C825" s="11" t="s">
        <v>449</v>
      </c>
      <c r="D825" s="66">
        <v>42963</v>
      </c>
      <c r="E825" s="5">
        <v>7</v>
      </c>
      <c r="F825" s="66" t="s">
        <v>398</v>
      </c>
      <c r="G825" s="65" t="s">
        <v>0</v>
      </c>
      <c r="H825" s="80">
        <v>13530300</v>
      </c>
      <c r="I825" s="81">
        <v>13530300</v>
      </c>
      <c r="J825" s="63" t="s">
        <v>11</v>
      </c>
      <c r="K825" s="63" t="s">
        <v>11</v>
      </c>
      <c r="L825" s="64" t="s">
        <v>953</v>
      </c>
    </row>
    <row r="826" spans="2:12" ht="34.5" x14ac:dyDescent="0.25">
      <c r="B826" s="7">
        <v>80111600</v>
      </c>
      <c r="C826" s="11" t="s">
        <v>450</v>
      </c>
      <c r="D826" s="66">
        <v>42969</v>
      </c>
      <c r="E826" s="78">
        <v>4.3333332999999996</v>
      </c>
      <c r="F826" s="66" t="s">
        <v>401</v>
      </c>
      <c r="G826" s="65" t="s">
        <v>0</v>
      </c>
      <c r="H826" s="80">
        <v>1495000</v>
      </c>
      <c r="I826" s="81">
        <v>1495000</v>
      </c>
      <c r="J826" s="63" t="s">
        <v>11</v>
      </c>
      <c r="K826" s="63" t="s">
        <v>11</v>
      </c>
      <c r="L826" s="64" t="s">
        <v>953</v>
      </c>
    </row>
    <row r="827" spans="2:12" ht="34.5" x14ac:dyDescent="0.25">
      <c r="B827" s="7">
        <v>80111600</v>
      </c>
      <c r="C827" s="11" t="s">
        <v>450</v>
      </c>
      <c r="D827" s="66">
        <v>42969</v>
      </c>
      <c r="E827" s="78">
        <v>4.3333333300000003</v>
      </c>
      <c r="F827" s="66" t="s">
        <v>401</v>
      </c>
      <c r="G827" s="65" t="s">
        <v>0</v>
      </c>
      <c r="H827" s="80">
        <v>13455000</v>
      </c>
      <c r="I827" s="81">
        <v>13455000</v>
      </c>
      <c r="J827" s="63" t="s">
        <v>11</v>
      </c>
      <c r="K827" s="63" t="s">
        <v>11</v>
      </c>
      <c r="L827" s="64" t="s">
        <v>953</v>
      </c>
    </row>
    <row r="828" spans="2:12" ht="40.5" x14ac:dyDescent="0.25">
      <c r="B828" s="7">
        <v>80111600</v>
      </c>
      <c r="C828" s="11" t="s">
        <v>451</v>
      </c>
      <c r="D828" s="66">
        <v>42972</v>
      </c>
      <c r="E828" s="5">
        <v>4.5</v>
      </c>
      <c r="F828" s="66" t="s">
        <v>401</v>
      </c>
      <c r="G828" s="65" t="s">
        <v>0</v>
      </c>
      <c r="H828" s="80">
        <v>2200500</v>
      </c>
      <c r="I828" s="81">
        <v>2200500</v>
      </c>
      <c r="J828" s="63" t="s">
        <v>11</v>
      </c>
      <c r="K828" s="63" t="s">
        <v>11</v>
      </c>
      <c r="L828" s="64" t="s">
        <v>953</v>
      </c>
    </row>
    <row r="829" spans="2:12" ht="40.5" x14ac:dyDescent="0.25">
      <c r="B829" s="7">
        <v>80111600</v>
      </c>
      <c r="C829" s="11" t="s">
        <v>451</v>
      </c>
      <c r="D829" s="66">
        <v>42972</v>
      </c>
      <c r="E829" s="5">
        <v>4.5</v>
      </c>
      <c r="F829" s="66" t="s">
        <v>401</v>
      </c>
      <c r="G829" s="65" t="s">
        <v>0</v>
      </c>
      <c r="H829" s="80">
        <v>19804500</v>
      </c>
      <c r="I829" s="81">
        <v>19804500</v>
      </c>
      <c r="J829" s="63" t="s">
        <v>11</v>
      </c>
      <c r="K829" s="63" t="s">
        <v>11</v>
      </c>
      <c r="L829" s="64" t="s">
        <v>953</v>
      </c>
    </row>
    <row r="830" spans="2:12" ht="40.5" x14ac:dyDescent="0.25">
      <c r="B830" s="7">
        <v>80111600</v>
      </c>
      <c r="C830" s="11" t="s">
        <v>451</v>
      </c>
      <c r="D830" s="66">
        <v>42977</v>
      </c>
      <c r="E830" s="5">
        <v>3.9</v>
      </c>
      <c r="F830" s="66" t="s">
        <v>401</v>
      </c>
      <c r="G830" s="65" t="s">
        <v>0</v>
      </c>
      <c r="H830" s="80">
        <v>1345500</v>
      </c>
      <c r="I830" s="81">
        <v>1345500</v>
      </c>
      <c r="J830" s="63" t="s">
        <v>11</v>
      </c>
      <c r="K830" s="63" t="s">
        <v>11</v>
      </c>
      <c r="L830" s="64" t="s">
        <v>953</v>
      </c>
    </row>
    <row r="831" spans="2:12" ht="40.5" x14ac:dyDescent="0.25">
      <c r="B831" s="7">
        <v>80111600</v>
      </c>
      <c r="C831" s="11" t="s">
        <v>451</v>
      </c>
      <c r="D831" s="66">
        <v>42977</v>
      </c>
      <c r="E831" s="5">
        <v>3.9</v>
      </c>
      <c r="F831" s="66" t="s">
        <v>401</v>
      </c>
      <c r="G831" s="65" t="s">
        <v>0</v>
      </c>
      <c r="H831" s="80">
        <v>12109500</v>
      </c>
      <c r="I831" s="81">
        <v>12109500</v>
      </c>
      <c r="J831" s="63" t="s">
        <v>11</v>
      </c>
      <c r="K831" s="63" t="s">
        <v>11</v>
      </c>
      <c r="L831" s="64" t="s">
        <v>953</v>
      </c>
    </row>
    <row r="832" spans="2:12" ht="40.5" x14ac:dyDescent="0.25">
      <c r="B832" s="7">
        <v>80111600</v>
      </c>
      <c r="C832" s="11" t="s">
        <v>452</v>
      </c>
      <c r="D832" s="66">
        <v>42975</v>
      </c>
      <c r="E832" s="5">
        <v>4</v>
      </c>
      <c r="F832" s="66" t="s">
        <v>401</v>
      </c>
      <c r="G832" s="65" t="s">
        <v>0</v>
      </c>
      <c r="H832" s="80">
        <v>1292000</v>
      </c>
      <c r="I832" s="81">
        <v>1292000</v>
      </c>
      <c r="J832" s="63" t="s">
        <v>11</v>
      </c>
      <c r="K832" s="63" t="s">
        <v>11</v>
      </c>
      <c r="L832" s="64" t="s">
        <v>953</v>
      </c>
    </row>
    <row r="833" spans="2:12" ht="40.5" x14ac:dyDescent="0.25">
      <c r="B833" s="7">
        <v>80111600</v>
      </c>
      <c r="C833" s="11" t="s">
        <v>452</v>
      </c>
      <c r="D833" s="66">
        <v>42975</v>
      </c>
      <c r="E833" s="5">
        <v>4</v>
      </c>
      <c r="F833" s="66" t="s">
        <v>401</v>
      </c>
      <c r="G833" s="65" t="s">
        <v>0</v>
      </c>
      <c r="H833" s="80">
        <v>11628000</v>
      </c>
      <c r="I833" s="81">
        <v>11628000</v>
      </c>
      <c r="J833" s="63" t="s">
        <v>11</v>
      </c>
      <c r="K833" s="63" t="s">
        <v>11</v>
      </c>
      <c r="L833" s="64" t="s">
        <v>953</v>
      </c>
    </row>
    <row r="834" spans="2:12" ht="34.5" x14ac:dyDescent="0.25">
      <c r="B834" s="7">
        <v>80111600</v>
      </c>
      <c r="C834" s="11" t="s">
        <v>453</v>
      </c>
      <c r="D834" s="66">
        <v>42979</v>
      </c>
      <c r="E834" s="78">
        <v>4.233333333</v>
      </c>
      <c r="F834" s="66" t="s">
        <v>401</v>
      </c>
      <c r="G834" s="65" t="s">
        <v>0</v>
      </c>
      <c r="H834" s="80">
        <v>3386667</v>
      </c>
      <c r="I834" s="81">
        <v>3386667</v>
      </c>
      <c r="J834" s="63" t="s">
        <v>11</v>
      </c>
      <c r="K834" s="63" t="s">
        <v>11</v>
      </c>
      <c r="L834" s="64" t="s">
        <v>953</v>
      </c>
    </row>
    <row r="835" spans="2:12" ht="34.5" x14ac:dyDescent="0.25">
      <c r="B835" s="7">
        <v>80111600</v>
      </c>
      <c r="C835" s="11" t="s">
        <v>453</v>
      </c>
      <c r="D835" s="66">
        <v>42979</v>
      </c>
      <c r="E835" s="78">
        <v>4.233333333</v>
      </c>
      <c r="F835" s="66" t="s">
        <v>401</v>
      </c>
      <c r="G835" s="65" t="s">
        <v>0</v>
      </c>
      <c r="H835" s="80">
        <v>30480000</v>
      </c>
      <c r="I835" s="81">
        <v>30480000</v>
      </c>
      <c r="J835" s="63" t="s">
        <v>11</v>
      </c>
      <c r="K835" s="63" t="s">
        <v>11</v>
      </c>
      <c r="L835" s="64" t="s">
        <v>953</v>
      </c>
    </row>
    <row r="836" spans="2:12" ht="40.5" x14ac:dyDescent="0.25">
      <c r="B836" s="7">
        <v>80111600</v>
      </c>
      <c r="C836" s="11" t="s">
        <v>454</v>
      </c>
      <c r="D836" s="66">
        <v>42979</v>
      </c>
      <c r="E836" s="78">
        <v>3.3333333333333299</v>
      </c>
      <c r="F836" s="66" t="s">
        <v>401</v>
      </c>
      <c r="G836" s="65" t="s">
        <v>0</v>
      </c>
      <c r="H836" s="80">
        <v>1150000</v>
      </c>
      <c r="I836" s="81">
        <v>1150000</v>
      </c>
      <c r="J836" s="63" t="s">
        <v>11</v>
      </c>
      <c r="K836" s="63" t="s">
        <v>11</v>
      </c>
      <c r="L836" s="64" t="s">
        <v>953</v>
      </c>
    </row>
    <row r="837" spans="2:12" ht="40.5" x14ac:dyDescent="0.25">
      <c r="B837" s="7">
        <v>80111600</v>
      </c>
      <c r="C837" s="11" t="s">
        <v>454</v>
      </c>
      <c r="D837" s="66">
        <v>42979</v>
      </c>
      <c r="E837" s="78">
        <v>3.3333333333333299</v>
      </c>
      <c r="F837" s="66" t="s">
        <v>401</v>
      </c>
      <c r="G837" s="65" t="s">
        <v>0</v>
      </c>
      <c r="H837" s="80">
        <v>10350000</v>
      </c>
      <c r="I837" s="81">
        <v>10350000</v>
      </c>
      <c r="J837" s="63" t="s">
        <v>11</v>
      </c>
      <c r="K837" s="63" t="s">
        <v>11</v>
      </c>
      <c r="L837" s="64" t="s">
        <v>953</v>
      </c>
    </row>
    <row r="838" spans="2:12" ht="40.5" x14ac:dyDescent="0.25">
      <c r="B838" s="7">
        <v>80111600</v>
      </c>
      <c r="C838" s="11" t="s">
        <v>455</v>
      </c>
      <c r="D838" s="66">
        <v>42979</v>
      </c>
      <c r="E838" s="5">
        <v>3.3</v>
      </c>
      <c r="F838" s="66" t="s">
        <v>401</v>
      </c>
      <c r="G838" s="65" t="s">
        <v>0</v>
      </c>
      <c r="H838" s="80">
        <v>1683000</v>
      </c>
      <c r="I838" s="81">
        <v>1683000</v>
      </c>
      <c r="J838" s="63" t="s">
        <v>11</v>
      </c>
      <c r="K838" s="63" t="s">
        <v>11</v>
      </c>
      <c r="L838" s="64" t="s">
        <v>953</v>
      </c>
    </row>
    <row r="839" spans="2:12" ht="40.5" x14ac:dyDescent="0.25">
      <c r="B839" s="7">
        <v>80111600</v>
      </c>
      <c r="C839" s="11" t="s">
        <v>455</v>
      </c>
      <c r="D839" s="66">
        <v>42979</v>
      </c>
      <c r="E839" s="5">
        <v>3.3</v>
      </c>
      <c r="F839" s="66" t="s">
        <v>401</v>
      </c>
      <c r="G839" s="65" t="s">
        <v>0</v>
      </c>
      <c r="H839" s="80">
        <v>15147000</v>
      </c>
      <c r="I839" s="81">
        <v>15147000</v>
      </c>
      <c r="J839" s="63" t="s">
        <v>11</v>
      </c>
      <c r="K839" s="63" t="s">
        <v>11</v>
      </c>
      <c r="L839" s="64" t="s">
        <v>953</v>
      </c>
    </row>
    <row r="840" spans="2:12" ht="40.5" x14ac:dyDescent="0.25">
      <c r="B840" s="7">
        <v>95111503</v>
      </c>
      <c r="C840" s="11" t="s">
        <v>456</v>
      </c>
      <c r="D840" s="66">
        <v>43009</v>
      </c>
      <c r="E840" s="5">
        <v>8</v>
      </c>
      <c r="F840" s="66" t="s">
        <v>398</v>
      </c>
      <c r="G840" s="65" t="s">
        <v>0</v>
      </c>
      <c r="H840" s="80">
        <v>484160544</v>
      </c>
      <c r="I840" s="81">
        <v>484160544</v>
      </c>
      <c r="J840" s="63" t="s">
        <v>11</v>
      </c>
      <c r="K840" s="63" t="s">
        <v>11</v>
      </c>
      <c r="L840" s="64" t="s">
        <v>953</v>
      </c>
    </row>
    <row r="841" spans="2:12" ht="40.5" x14ac:dyDescent="0.25">
      <c r="B841" s="7">
        <v>95121506</v>
      </c>
      <c r="C841" s="11" t="s">
        <v>457</v>
      </c>
      <c r="D841" s="66">
        <v>43009</v>
      </c>
      <c r="E841" s="5">
        <v>4</v>
      </c>
      <c r="F841" s="66" t="s">
        <v>398</v>
      </c>
      <c r="G841" s="65" t="s">
        <v>0</v>
      </c>
      <c r="H841" s="80">
        <v>164440007</v>
      </c>
      <c r="I841" s="81">
        <v>164440007</v>
      </c>
      <c r="J841" s="63" t="s">
        <v>11</v>
      </c>
      <c r="K841" s="63" t="s">
        <v>11</v>
      </c>
      <c r="L841" s="64" t="s">
        <v>953</v>
      </c>
    </row>
    <row r="842" spans="2:12" ht="40.5" x14ac:dyDescent="0.25">
      <c r="B842" s="7">
        <v>95111503</v>
      </c>
      <c r="C842" s="11" t="s">
        <v>426</v>
      </c>
      <c r="D842" s="66">
        <v>43028</v>
      </c>
      <c r="E842" s="5">
        <v>6</v>
      </c>
      <c r="F842" s="66" t="s">
        <v>46</v>
      </c>
      <c r="G842" s="65" t="s">
        <v>0</v>
      </c>
      <c r="H842" s="80">
        <v>523410880</v>
      </c>
      <c r="I842" s="81">
        <v>523410880</v>
      </c>
      <c r="J842" s="63" t="s">
        <v>11</v>
      </c>
      <c r="K842" s="63" t="s">
        <v>11</v>
      </c>
      <c r="L842" s="64" t="s">
        <v>953</v>
      </c>
    </row>
    <row r="843" spans="2:12" ht="40.5" x14ac:dyDescent="0.25">
      <c r="B843" s="7">
        <v>95111503</v>
      </c>
      <c r="C843" s="11" t="s">
        <v>426</v>
      </c>
      <c r="D843" s="66">
        <v>43028</v>
      </c>
      <c r="E843" s="5">
        <v>6</v>
      </c>
      <c r="F843" s="66" t="s">
        <v>46</v>
      </c>
      <c r="G843" s="65" t="s">
        <v>0</v>
      </c>
      <c r="H843" s="80">
        <v>977070600</v>
      </c>
      <c r="I843" s="81">
        <v>977070600</v>
      </c>
      <c r="J843" s="63" t="s">
        <v>11</v>
      </c>
      <c r="K843" s="63" t="s">
        <v>11</v>
      </c>
      <c r="L843" s="64" t="s">
        <v>953</v>
      </c>
    </row>
    <row r="844" spans="2:12" ht="40.5" x14ac:dyDescent="0.25">
      <c r="B844" s="7">
        <v>95111503</v>
      </c>
      <c r="C844" s="11" t="s">
        <v>426</v>
      </c>
      <c r="D844" s="66">
        <v>43018</v>
      </c>
      <c r="E844" s="5">
        <v>4</v>
      </c>
      <c r="F844" s="66" t="s">
        <v>46</v>
      </c>
      <c r="G844" s="65" t="s">
        <v>0</v>
      </c>
      <c r="H844" s="80">
        <v>449021713</v>
      </c>
      <c r="I844" s="81">
        <v>449021713</v>
      </c>
      <c r="J844" s="63" t="s">
        <v>11</v>
      </c>
      <c r="K844" s="63" t="s">
        <v>11</v>
      </c>
      <c r="L844" s="64" t="s">
        <v>953</v>
      </c>
    </row>
    <row r="845" spans="2:12" ht="54" x14ac:dyDescent="0.25">
      <c r="B845" s="7">
        <v>80160000</v>
      </c>
      <c r="C845" s="11" t="s">
        <v>458</v>
      </c>
      <c r="D845" s="66">
        <v>43025</v>
      </c>
      <c r="E845" s="78">
        <v>0.43333333333333335</v>
      </c>
      <c r="F845" s="66" t="s">
        <v>401</v>
      </c>
      <c r="G845" s="65" t="s">
        <v>0</v>
      </c>
      <c r="H845" s="80">
        <v>260000</v>
      </c>
      <c r="I845" s="81">
        <v>260000</v>
      </c>
      <c r="J845" s="63" t="s">
        <v>11</v>
      </c>
      <c r="K845" s="63" t="s">
        <v>11</v>
      </c>
      <c r="L845" s="64" t="s">
        <v>953</v>
      </c>
    </row>
    <row r="846" spans="2:12" ht="54" x14ac:dyDescent="0.25">
      <c r="B846" s="7">
        <v>80160000</v>
      </c>
      <c r="C846" s="11" t="s">
        <v>458</v>
      </c>
      <c r="D846" s="66">
        <v>43025</v>
      </c>
      <c r="E846" s="78">
        <v>0.43333333333333335</v>
      </c>
      <c r="F846" s="66" t="s">
        <v>401</v>
      </c>
      <c r="G846" s="65" t="s">
        <v>0</v>
      </c>
      <c r="H846" s="80">
        <v>2340000</v>
      </c>
      <c r="I846" s="81">
        <v>2340000</v>
      </c>
      <c r="J846" s="63" t="s">
        <v>11</v>
      </c>
      <c r="K846" s="63" t="s">
        <v>11</v>
      </c>
      <c r="L846" s="64" t="s">
        <v>953</v>
      </c>
    </row>
    <row r="847" spans="2:12" ht="54" x14ac:dyDescent="0.25">
      <c r="B847" s="7">
        <v>80160000</v>
      </c>
      <c r="C847" s="11" t="s">
        <v>459</v>
      </c>
      <c r="D847" s="66">
        <v>43025</v>
      </c>
      <c r="E847" s="78">
        <v>0.43333333333333335</v>
      </c>
      <c r="F847" s="66" t="s">
        <v>401</v>
      </c>
      <c r="G847" s="65" t="s">
        <v>0</v>
      </c>
      <c r="H847" s="80">
        <v>211900</v>
      </c>
      <c r="I847" s="81">
        <v>211900</v>
      </c>
      <c r="J847" s="63" t="s">
        <v>11</v>
      </c>
      <c r="K847" s="63" t="s">
        <v>11</v>
      </c>
      <c r="L847" s="64" t="s">
        <v>953</v>
      </c>
    </row>
    <row r="848" spans="2:12" ht="54" x14ac:dyDescent="0.25">
      <c r="B848" s="7">
        <v>80160000</v>
      </c>
      <c r="C848" s="11" t="s">
        <v>459</v>
      </c>
      <c r="D848" s="66">
        <v>43025</v>
      </c>
      <c r="E848" s="78">
        <v>0.43333333333333335</v>
      </c>
      <c r="F848" s="66" t="s">
        <v>401</v>
      </c>
      <c r="G848" s="65" t="s">
        <v>0</v>
      </c>
      <c r="H848" s="80">
        <v>1907100</v>
      </c>
      <c r="I848" s="81">
        <v>1907100</v>
      </c>
      <c r="J848" s="63" t="s">
        <v>11</v>
      </c>
      <c r="K848" s="63" t="s">
        <v>11</v>
      </c>
      <c r="L848" s="64" t="s">
        <v>953</v>
      </c>
    </row>
    <row r="849" spans="2:12" ht="40.5" x14ac:dyDescent="0.25">
      <c r="B849" s="7">
        <v>80160000</v>
      </c>
      <c r="C849" s="11" t="s">
        <v>460</v>
      </c>
      <c r="D849" s="66">
        <v>43025</v>
      </c>
      <c r="E849" s="78">
        <v>0.46666666666666667</v>
      </c>
      <c r="F849" s="66" t="s">
        <v>401</v>
      </c>
      <c r="G849" s="65" t="s">
        <v>0</v>
      </c>
      <c r="H849" s="80">
        <v>161000</v>
      </c>
      <c r="I849" s="81">
        <v>161000</v>
      </c>
      <c r="J849" s="63" t="s">
        <v>11</v>
      </c>
      <c r="K849" s="63" t="s">
        <v>11</v>
      </c>
      <c r="L849" s="64" t="s">
        <v>953</v>
      </c>
    </row>
    <row r="850" spans="2:12" ht="40.5" x14ac:dyDescent="0.25">
      <c r="B850" s="7">
        <v>80160000</v>
      </c>
      <c r="C850" s="11" t="s">
        <v>461</v>
      </c>
      <c r="D850" s="66">
        <v>43025</v>
      </c>
      <c r="E850" s="78">
        <v>0.46666666666666667</v>
      </c>
      <c r="F850" s="66" t="s">
        <v>401</v>
      </c>
      <c r="G850" s="65" t="s">
        <v>0</v>
      </c>
      <c r="H850" s="80">
        <v>1449000</v>
      </c>
      <c r="I850" s="81">
        <v>1449000</v>
      </c>
      <c r="J850" s="63" t="s">
        <v>11</v>
      </c>
      <c r="K850" s="63" t="s">
        <v>11</v>
      </c>
      <c r="L850" s="64" t="s">
        <v>953</v>
      </c>
    </row>
    <row r="851" spans="2:12" ht="54" x14ac:dyDescent="0.25">
      <c r="B851" s="7">
        <v>80111600</v>
      </c>
      <c r="C851" s="11" t="s">
        <v>462</v>
      </c>
      <c r="D851" s="66">
        <v>43025</v>
      </c>
      <c r="E851" s="78">
        <v>0.43333333333333335</v>
      </c>
      <c r="F851" s="66" t="s">
        <v>401</v>
      </c>
      <c r="G851" s="65" t="s">
        <v>0</v>
      </c>
      <c r="H851" s="80">
        <v>65000</v>
      </c>
      <c r="I851" s="81">
        <v>65000</v>
      </c>
      <c r="J851" s="63" t="s">
        <v>11</v>
      </c>
      <c r="K851" s="63" t="s">
        <v>11</v>
      </c>
      <c r="L851" s="64" t="s">
        <v>953</v>
      </c>
    </row>
    <row r="852" spans="2:12" ht="54" x14ac:dyDescent="0.25">
      <c r="B852" s="7">
        <v>80111600</v>
      </c>
      <c r="C852" s="11" t="s">
        <v>462</v>
      </c>
      <c r="D852" s="66">
        <v>43025</v>
      </c>
      <c r="E852" s="78">
        <v>0.43333333333333302</v>
      </c>
      <c r="F852" s="66" t="s">
        <v>401</v>
      </c>
      <c r="G852" s="65" t="s">
        <v>0</v>
      </c>
      <c r="H852" s="80">
        <v>585000</v>
      </c>
      <c r="I852" s="81">
        <v>585000</v>
      </c>
      <c r="J852" s="63" t="s">
        <v>11</v>
      </c>
      <c r="K852" s="63" t="s">
        <v>11</v>
      </c>
      <c r="L852" s="64" t="s">
        <v>953</v>
      </c>
    </row>
    <row r="853" spans="2:12" ht="40.5" x14ac:dyDescent="0.25">
      <c r="B853" s="7">
        <v>80111600</v>
      </c>
      <c r="C853" s="11" t="s">
        <v>463</v>
      </c>
      <c r="D853" s="66">
        <v>43025</v>
      </c>
      <c r="E853" s="78">
        <v>0.43333333333333335</v>
      </c>
      <c r="F853" s="66" t="s">
        <v>401</v>
      </c>
      <c r="G853" s="65" t="s">
        <v>0</v>
      </c>
      <c r="H853" s="80">
        <v>238333</v>
      </c>
      <c r="I853" s="81">
        <v>238333</v>
      </c>
      <c r="J853" s="63" t="s">
        <v>11</v>
      </c>
      <c r="K853" s="63" t="s">
        <v>11</v>
      </c>
      <c r="L853" s="64" t="s">
        <v>953</v>
      </c>
    </row>
    <row r="854" spans="2:12" ht="40.5" x14ac:dyDescent="0.25">
      <c r="B854" s="7">
        <v>80111600</v>
      </c>
      <c r="C854" s="11" t="s">
        <v>464</v>
      </c>
      <c r="D854" s="66">
        <v>43025</v>
      </c>
      <c r="E854" s="78">
        <v>0.43333333333333302</v>
      </c>
      <c r="F854" s="66" t="s">
        <v>2</v>
      </c>
      <c r="G854" s="65" t="s">
        <v>0</v>
      </c>
      <c r="H854" s="80">
        <v>2145000</v>
      </c>
      <c r="I854" s="81">
        <v>2145000</v>
      </c>
      <c r="J854" s="63" t="s">
        <v>11</v>
      </c>
      <c r="K854" s="63" t="s">
        <v>11</v>
      </c>
      <c r="L854" s="64" t="s">
        <v>953</v>
      </c>
    </row>
    <row r="855" spans="2:12" ht="40.5" x14ac:dyDescent="0.25">
      <c r="B855" s="7">
        <v>80111600</v>
      </c>
      <c r="C855" s="11" t="s">
        <v>465</v>
      </c>
      <c r="D855" s="66">
        <v>43025</v>
      </c>
      <c r="E855" s="78">
        <v>0.43333333333333302</v>
      </c>
      <c r="F855" s="66" t="s">
        <v>401</v>
      </c>
      <c r="G855" s="65" t="s">
        <v>0</v>
      </c>
      <c r="H855" s="80">
        <v>346667</v>
      </c>
      <c r="I855" s="81">
        <v>346667</v>
      </c>
      <c r="J855" s="63" t="s">
        <v>11</v>
      </c>
      <c r="K855" s="63" t="s">
        <v>11</v>
      </c>
      <c r="L855" s="64" t="s">
        <v>953</v>
      </c>
    </row>
    <row r="856" spans="2:12" ht="40.5" x14ac:dyDescent="0.25">
      <c r="B856" s="7">
        <v>80111600</v>
      </c>
      <c r="C856" s="11" t="s">
        <v>465</v>
      </c>
      <c r="D856" s="66">
        <v>43025</v>
      </c>
      <c r="E856" s="78">
        <v>0.43333333333333302</v>
      </c>
      <c r="F856" s="66" t="s">
        <v>401</v>
      </c>
      <c r="G856" s="65" t="s">
        <v>0</v>
      </c>
      <c r="H856" s="80">
        <v>3119999</v>
      </c>
      <c r="I856" s="81">
        <v>3119999</v>
      </c>
      <c r="J856" s="63" t="s">
        <v>11</v>
      </c>
      <c r="K856" s="63" t="s">
        <v>11</v>
      </c>
      <c r="L856" s="64" t="s">
        <v>953</v>
      </c>
    </row>
    <row r="857" spans="2:12" ht="54" x14ac:dyDescent="0.25">
      <c r="B857" s="7">
        <v>80111600</v>
      </c>
      <c r="C857" s="11" t="s">
        <v>466</v>
      </c>
      <c r="D857" s="66">
        <v>43025</v>
      </c>
      <c r="E857" s="5">
        <v>0.5</v>
      </c>
      <c r="F857" s="66" t="s">
        <v>401</v>
      </c>
      <c r="G857" s="65" t="s">
        <v>0</v>
      </c>
      <c r="H857" s="80">
        <v>147500</v>
      </c>
      <c r="I857" s="81">
        <v>147500</v>
      </c>
      <c r="J857" s="63" t="s">
        <v>11</v>
      </c>
      <c r="K857" s="63" t="s">
        <v>11</v>
      </c>
      <c r="L857" s="64" t="s">
        <v>953</v>
      </c>
    </row>
    <row r="858" spans="2:12" ht="54" x14ac:dyDescent="0.25">
      <c r="B858" s="7">
        <v>80111600</v>
      </c>
      <c r="C858" s="11" t="s">
        <v>466</v>
      </c>
      <c r="D858" s="66">
        <v>43025</v>
      </c>
      <c r="E858" s="5">
        <v>0.5</v>
      </c>
      <c r="F858" s="66" t="s">
        <v>401</v>
      </c>
      <c r="G858" s="65" t="s">
        <v>0</v>
      </c>
      <c r="H858" s="80">
        <v>1327500</v>
      </c>
      <c r="I858" s="81">
        <v>1327500</v>
      </c>
      <c r="J858" s="63" t="s">
        <v>11</v>
      </c>
      <c r="K858" s="63" t="s">
        <v>11</v>
      </c>
      <c r="L858" s="64" t="s">
        <v>953</v>
      </c>
    </row>
    <row r="859" spans="2:12" ht="54" x14ac:dyDescent="0.25">
      <c r="B859" s="7">
        <v>80111600</v>
      </c>
      <c r="C859" s="11" t="s">
        <v>467</v>
      </c>
      <c r="D859" s="66">
        <v>43025</v>
      </c>
      <c r="E859" s="78">
        <v>0.43333333333333302</v>
      </c>
      <c r="F859" s="66" t="s">
        <v>401</v>
      </c>
      <c r="G859" s="65" t="s">
        <v>0</v>
      </c>
      <c r="H859" s="80">
        <v>65000</v>
      </c>
      <c r="I859" s="81">
        <v>65000</v>
      </c>
      <c r="J859" s="63" t="s">
        <v>11</v>
      </c>
      <c r="K859" s="63" t="s">
        <v>11</v>
      </c>
      <c r="L859" s="64" t="s">
        <v>953</v>
      </c>
    </row>
    <row r="860" spans="2:12" ht="54" x14ac:dyDescent="0.25">
      <c r="B860" s="7">
        <v>80111600</v>
      </c>
      <c r="C860" s="11" t="s">
        <v>467</v>
      </c>
      <c r="D860" s="66">
        <v>43025</v>
      </c>
      <c r="E860" s="78">
        <v>0.43333333333329999</v>
      </c>
      <c r="F860" s="66" t="s">
        <v>401</v>
      </c>
      <c r="G860" s="65" t="s">
        <v>0</v>
      </c>
      <c r="H860" s="80">
        <v>585000</v>
      </c>
      <c r="I860" s="81">
        <v>585000</v>
      </c>
      <c r="J860" s="63" t="s">
        <v>11</v>
      </c>
      <c r="K860" s="63" t="s">
        <v>11</v>
      </c>
      <c r="L860" s="64" t="s">
        <v>953</v>
      </c>
    </row>
    <row r="861" spans="2:12" ht="67.5" x14ac:dyDescent="0.25">
      <c r="B861" s="7">
        <v>80111600</v>
      </c>
      <c r="C861" s="11" t="s">
        <v>468</v>
      </c>
      <c r="D861" s="66">
        <v>43025</v>
      </c>
      <c r="E861" s="78">
        <v>0.43333333333333302</v>
      </c>
      <c r="F861" s="66" t="s">
        <v>401</v>
      </c>
      <c r="G861" s="65" t="s">
        <v>0</v>
      </c>
      <c r="H861" s="80">
        <v>104000</v>
      </c>
      <c r="I861" s="81">
        <v>104000</v>
      </c>
      <c r="J861" s="63" t="s">
        <v>11</v>
      </c>
      <c r="K861" s="63" t="s">
        <v>11</v>
      </c>
      <c r="L861" s="64" t="s">
        <v>953</v>
      </c>
    </row>
    <row r="862" spans="2:12" ht="67.5" x14ac:dyDescent="0.25">
      <c r="B862" s="7">
        <v>80111600</v>
      </c>
      <c r="C862" s="11" t="s">
        <v>468</v>
      </c>
      <c r="D862" s="66">
        <v>43025</v>
      </c>
      <c r="E862" s="78">
        <v>0.43333333333329999</v>
      </c>
      <c r="F862" s="66" t="s">
        <v>401</v>
      </c>
      <c r="G862" s="65" t="s">
        <v>0</v>
      </c>
      <c r="H862" s="80">
        <v>936000</v>
      </c>
      <c r="I862" s="81">
        <v>936000</v>
      </c>
      <c r="J862" s="63" t="s">
        <v>11</v>
      </c>
      <c r="K862" s="63" t="s">
        <v>11</v>
      </c>
      <c r="L862" s="64" t="s">
        <v>953</v>
      </c>
    </row>
    <row r="863" spans="2:12" ht="40.5" x14ac:dyDescent="0.25">
      <c r="B863" s="7">
        <v>80111600</v>
      </c>
      <c r="C863" s="11" t="s">
        <v>469</v>
      </c>
      <c r="D863" s="66">
        <v>43025</v>
      </c>
      <c r="E863" s="78">
        <v>0.43333333333333302</v>
      </c>
      <c r="F863" s="66" t="s">
        <v>401</v>
      </c>
      <c r="G863" s="65" t="s">
        <v>0</v>
      </c>
      <c r="H863" s="80">
        <v>238333</v>
      </c>
      <c r="I863" s="81">
        <v>238333</v>
      </c>
      <c r="J863" s="63" t="s">
        <v>11</v>
      </c>
      <c r="K863" s="63" t="s">
        <v>11</v>
      </c>
      <c r="L863" s="64" t="s">
        <v>953</v>
      </c>
    </row>
    <row r="864" spans="2:12" ht="40.5" x14ac:dyDescent="0.25">
      <c r="B864" s="7">
        <v>80111600</v>
      </c>
      <c r="C864" s="11" t="s">
        <v>469</v>
      </c>
      <c r="D864" s="66">
        <v>43025</v>
      </c>
      <c r="E864" s="78">
        <v>0.43333333333329999</v>
      </c>
      <c r="F864" s="66" t="s">
        <v>401</v>
      </c>
      <c r="G864" s="65" t="s">
        <v>0</v>
      </c>
      <c r="H864" s="80">
        <v>2145000</v>
      </c>
      <c r="I864" s="81">
        <v>2145000</v>
      </c>
      <c r="J864" s="63" t="s">
        <v>11</v>
      </c>
      <c r="K864" s="63" t="s">
        <v>11</v>
      </c>
      <c r="L864" s="64" t="s">
        <v>953</v>
      </c>
    </row>
    <row r="865" spans="2:12" ht="34.5" x14ac:dyDescent="0.25">
      <c r="B865" s="7">
        <v>80111600</v>
      </c>
      <c r="C865" s="11" t="s">
        <v>470</v>
      </c>
      <c r="D865" s="66">
        <v>43025</v>
      </c>
      <c r="E865" s="78">
        <v>0.43333333333333302</v>
      </c>
      <c r="F865" s="66" t="s">
        <v>401</v>
      </c>
      <c r="G865" s="65" t="s">
        <v>0</v>
      </c>
      <c r="H865" s="80">
        <v>238333</v>
      </c>
      <c r="I865" s="81">
        <v>238333</v>
      </c>
      <c r="J865" s="63" t="s">
        <v>11</v>
      </c>
      <c r="K865" s="63" t="s">
        <v>11</v>
      </c>
      <c r="L865" s="64" t="s">
        <v>953</v>
      </c>
    </row>
    <row r="866" spans="2:12" ht="34.5" x14ac:dyDescent="0.25">
      <c r="B866" s="7">
        <v>80111600</v>
      </c>
      <c r="C866" s="11" t="s">
        <v>470</v>
      </c>
      <c r="D866" s="66">
        <v>43025</v>
      </c>
      <c r="E866" s="78">
        <v>0.43333333333329999</v>
      </c>
      <c r="F866" s="66" t="s">
        <v>401</v>
      </c>
      <c r="G866" s="65" t="s">
        <v>0</v>
      </c>
      <c r="H866" s="80">
        <v>2145000</v>
      </c>
      <c r="I866" s="81">
        <v>2145000</v>
      </c>
      <c r="J866" s="63" t="s">
        <v>11</v>
      </c>
      <c r="K866" s="63" t="s">
        <v>11</v>
      </c>
      <c r="L866" s="64" t="s">
        <v>953</v>
      </c>
    </row>
    <row r="867" spans="2:12" ht="40.5" x14ac:dyDescent="0.25">
      <c r="B867" s="7">
        <v>80111600</v>
      </c>
      <c r="C867" s="11" t="s">
        <v>471</v>
      </c>
      <c r="D867" s="66">
        <v>43025</v>
      </c>
      <c r="E867" s="78">
        <v>0.43333333333333302</v>
      </c>
      <c r="F867" s="66" t="s">
        <v>401</v>
      </c>
      <c r="G867" s="65" t="s">
        <v>0</v>
      </c>
      <c r="H867" s="80">
        <v>104000</v>
      </c>
      <c r="I867" s="81">
        <v>104000</v>
      </c>
      <c r="J867" s="63" t="s">
        <v>11</v>
      </c>
      <c r="K867" s="63" t="s">
        <v>11</v>
      </c>
      <c r="L867" s="64" t="s">
        <v>953</v>
      </c>
    </row>
    <row r="868" spans="2:12" ht="40.5" x14ac:dyDescent="0.25">
      <c r="B868" s="7">
        <v>80111600</v>
      </c>
      <c r="C868" s="11" t="s">
        <v>471</v>
      </c>
      <c r="D868" s="66">
        <v>43025</v>
      </c>
      <c r="E868" s="78">
        <v>0.43333333333329999</v>
      </c>
      <c r="F868" s="66" t="s">
        <v>401</v>
      </c>
      <c r="G868" s="65" t="s">
        <v>0</v>
      </c>
      <c r="H868" s="80">
        <v>936000</v>
      </c>
      <c r="I868" s="81">
        <v>936000</v>
      </c>
      <c r="J868" s="63" t="s">
        <v>11</v>
      </c>
      <c r="K868" s="63" t="s">
        <v>11</v>
      </c>
      <c r="L868" s="64" t="s">
        <v>953</v>
      </c>
    </row>
    <row r="869" spans="2:12" ht="54" x14ac:dyDescent="0.25">
      <c r="B869" s="7">
        <v>80111600</v>
      </c>
      <c r="C869" s="11" t="s">
        <v>472</v>
      </c>
      <c r="D869" s="66">
        <v>43025</v>
      </c>
      <c r="E869" s="5">
        <v>0.3</v>
      </c>
      <c r="F869" s="66" t="s">
        <v>401</v>
      </c>
      <c r="G869" s="65" t="s">
        <v>0</v>
      </c>
      <c r="H869" s="80">
        <v>45000</v>
      </c>
      <c r="I869" s="81">
        <v>45000</v>
      </c>
      <c r="J869" s="63" t="s">
        <v>11</v>
      </c>
      <c r="K869" s="63" t="s">
        <v>11</v>
      </c>
      <c r="L869" s="64" t="s">
        <v>953</v>
      </c>
    </row>
    <row r="870" spans="2:12" ht="54" x14ac:dyDescent="0.25">
      <c r="B870" s="7">
        <v>80111600</v>
      </c>
      <c r="C870" s="11" t="s">
        <v>472</v>
      </c>
      <c r="D870" s="66">
        <v>43025</v>
      </c>
      <c r="E870" s="5">
        <v>0.3</v>
      </c>
      <c r="F870" s="66" t="s">
        <v>401</v>
      </c>
      <c r="G870" s="65" t="s">
        <v>0</v>
      </c>
      <c r="H870" s="80">
        <v>405000</v>
      </c>
      <c r="I870" s="81">
        <v>405000</v>
      </c>
      <c r="J870" s="63" t="s">
        <v>11</v>
      </c>
      <c r="K870" s="63" t="s">
        <v>11</v>
      </c>
      <c r="L870" s="64" t="s">
        <v>953</v>
      </c>
    </row>
    <row r="871" spans="2:12" ht="54" x14ac:dyDescent="0.25">
      <c r="B871" s="7">
        <v>80111600</v>
      </c>
      <c r="C871" s="11" t="s">
        <v>473</v>
      </c>
      <c r="D871" s="66">
        <v>43025</v>
      </c>
      <c r="E871" s="78">
        <v>0.43333333333329999</v>
      </c>
      <c r="F871" s="66" t="s">
        <v>401</v>
      </c>
      <c r="G871" s="65" t="s">
        <v>0</v>
      </c>
      <c r="H871" s="80">
        <v>149500</v>
      </c>
      <c r="I871" s="81">
        <v>149500</v>
      </c>
      <c r="J871" s="63" t="s">
        <v>11</v>
      </c>
      <c r="K871" s="63" t="s">
        <v>11</v>
      </c>
      <c r="L871" s="64" t="s">
        <v>953</v>
      </c>
    </row>
    <row r="872" spans="2:12" ht="54" x14ac:dyDescent="0.25">
      <c r="B872" s="7">
        <v>80111600</v>
      </c>
      <c r="C872" s="11" t="s">
        <v>473</v>
      </c>
      <c r="D872" s="66">
        <v>43025</v>
      </c>
      <c r="E872" s="78">
        <v>0.43333333333329999</v>
      </c>
      <c r="F872" s="66" t="s">
        <v>401</v>
      </c>
      <c r="G872" s="65" t="s">
        <v>0</v>
      </c>
      <c r="H872" s="80">
        <v>1345500</v>
      </c>
      <c r="I872" s="81">
        <v>1345500</v>
      </c>
      <c r="J872" s="63" t="s">
        <v>11</v>
      </c>
      <c r="K872" s="63" t="s">
        <v>11</v>
      </c>
      <c r="L872" s="64" t="s">
        <v>953</v>
      </c>
    </row>
    <row r="873" spans="2:12" ht="40.5" x14ac:dyDescent="0.25">
      <c r="B873" s="7">
        <v>80111600</v>
      </c>
      <c r="C873" s="11" t="s">
        <v>474</v>
      </c>
      <c r="D873" s="66">
        <v>43025</v>
      </c>
      <c r="E873" s="5">
        <v>0.3</v>
      </c>
      <c r="F873" s="66" t="s">
        <v>401</v>
      </c>
      <c r="G873" s="65" t="s">
        <v>0</v>
      </c>
      <c r="H873" s="80">
        <v>120000</v>
      </c>
      <c r="I873" s="81">
        <v>120000</v>
      </c>
      <c r="J873" s="63" t="s">
        <v>11</v>
      </c>
      <c r="K873" s="63" t="s">
        <v>11</v>
      </c>
      <c r="L873" s="64" t="s">
        <v>953</v>
      </c>
    </row>
    <row r="874" spans="2:12" ht="40.5" x14ac:dyDescent="0.25">
      <c r="B874" s="7">
        <v>80111600</v>
      </c>
      <c r="C874" s="11" t="s">
        <v>474</v>
      </c>
      <c r="D874" s="66">
        <v>43025</v>
      </c>
      <c r="E874" s="5">
        <v>0.3</v>
      </c>
      <c r="F874" s="66" t="s">
        <v>401</v>
      </c>
      <c r="G874" s="65" t="s">
        <v>0</v>
      </c>
      <c r="H874" s="80">
        <v>1080000</v>
      </c>
      <c r="I874" s="81">
        <v>1080000</v>
      </c>
      <c r="J874" s="63" t="s">
        <v>11</v>
      </c>
      <c r="K874" s="63" t="s">
        <v>11</v>
      </c>
      <c r="L874" s="64" t="s">
        <v>953</v>
      </c>
    </row>
    <row r="875" spans="2:12" ht="54" x14ac:dyDescent="0.25">
      <c r="B875" s="7">
        <v>80111600</v>
      </c>
      <c r="C875" s="11" t="s">
        <v>475</v>
      </c>
      <c r="D875" s="66">
        <v>43025</v>
      </c>
      <c r="E875" s="5">
        <v>0.3</v>
      </c>
      <c r="F875" s="66" t="s">
        <v>401</v>
      </c>
      <c r="G875" s="65" t="s">
        <v>0</v>
      </c>
      <c r="H875" s="80">
        <v>240000</v>
      </c>
      <c r="I875" s="81">
        <v>240000</v>
      </c>
      <c r="J875" s="63" t="s">
        <v>11</v>
      </c>
      <c r="K875" s="63" t="s">
        <v>11</v>
      </c>
      <c r="L875" s="64" t="s">
        <v>953</v>
      </c>
    </row>
    <row r="876" spans="2:12" ht="54" x14ac:dyDescent="0.25">
      <c r="B876" s="7">
        <v>80111600</v>
      </c>
      <c r="C876" s="11" t="s">
        <v>475</v>
      </c>
      <c r="D876" s="66">
        <v>43025</v>
      </c>
      <c r="E876" s="5">
        <v>0.3</v>
      </c>
      <c r="F876" s="66" t="s">
        <v>401</v>
      </c>
      <c r="G876" s="65" t="s">
        <v>0</v>
      </c>
      <c r="H876" s="80">
        <v>2160000</v>
      </c>
      <c r="I876" s="81">
        <v>2160000</v>
      </c>
      <c r="J876" s="63" t="s">
        <v>11</v>
      </c>
      <c r="K876" s="63" t="s">
        <v>11</v>
      </c>
      <c r="L876" s="64" t="s">
        <v>953</v>
      </c>
    </row>
    <row r="877" spans="2:12" ht="40.5" x14ac:dyDescent="0.25">
      <c r="B877" s="7">
        <v>80111600</v>
      </c>
      <c r="C877" s="11" t="s">
        <v>476</v>
      </c>
      <c r="D877" s="66">
        <v>43025</v>
      </c>
      <c r="E877" s="78">
        <v>0.46666666666666001</v>
      </c>
      <c r="F877" s="66" t="s">
        <v>401</v>
      </c>
      <c r="G877" s="65" t="s">
        <v>0</v>
      </c>
      <c r="H877" s="80">
        <v>280000</v>
      </c>
      <c r="I877" s="81">
        <v>280000</v>
      </c>
      <c r="J877" s="63" t="s">
        <v>11</v>
      </c>
      <c r="K877" s="63" t="s">
        <v>11</v>
      </c>
      <c r="L877" s="64" t="s">
        <v>953</v>
      </c>
    </row>
    <row r="878" spans="2:12" ht="40.5" x14ac:dyDescent="0.25">
      <c r="B878" s="7">
        <v>80111600</v>
      </c>
      <c r="C878" s="11" t="s">
        <v>476</v>
      </c>
      <c r="D878" s="66">
        <v>43025</v>
      </c>
      <c r="E878" s="78">
        <v>0.46666666666666001</v>
      </c>
      <c r="F878" s="66" t="s">
        <v>401</v>
      </c>
      <c r="G878" s="65" t="s">
        <v>0</v>
      </c>
      <c r="H878" s="80">
        <v>2520000</v>
      </c>
      <c r="I878" s="81">
        <v>2520000</v>
      </c>
      <c r="J878" s="63" t="s">
        <v>11</v>
      </c>
      <c r="K878" s="63" t="s">
        <v>11</v>
      </c>
      <c r="L878" s="64" t="s">
        <v>953</v>
      </c>
    </row>
    <row r="879" spans="2:12" ht="40.5" x14ac:dyDescent="0.25">
      <c r="B879" s="7">
        <v>80111600</v>
      </c>
      <c r="C879" s="11" t="s">
        <v>477</v>
      </c>
      <c r="D879" s="66">
        <v>43025</v>
      </c>
      <c r="E879" s="5">
        <v>0.4</v>
      </c>
      <c r="F879" s="66" t="s">
        <v>401</v>
      </c>
      <c r="G879" s="65" t="s">
        <v>0</v>
      </c>
      <c r="H879" s="80"/>
      <c r="I879" s="81"/>
      <c r="J879" s="63" t="s">
        <v>11</v>
      </c>
      <c r="K879" s="63" t="s">
        <v>11</v>
      </c>
      <c r="L879" s="64" t="s">
        <v>953</v>
      </c>
    </row>
    <row r="880" spans="2:12" ht="40.5" x14ac:dyDescent="0.25">
      <c r="B880" s="7">
        <v>80111600</v>
      </c>
      <c r="C880" s="11" t="s">
        <v>477</v>
      </c>
      <c r="D880" s="66">
        <v>43025</v>
      </c>
      <c r="E880" s="5">
        <v>0.4</v>
      </c>
      <c r="F880" s="66" t="s">
        <v>401</v>
      </c>
      <c r="G880" s="65" t="s">
        <v>0</v>
      </c>
      <c r="H880" s="80"/>
      <c r="I880" s="81"/>
      <c r="J880" s="63" t="s">
        <v>11</v>
      </c>
      <c r="K880" s="63" t="s">
        <v>11</v>
      </c>
      <c r="L880" s="64" t="s">
        <v>953</v>
      </c>
    </row>
    <row r="881" spans="2:12" ht="54" x14ac:dyDescent="0.25">
      <c r="B881" s="7">
        <v>80111600</v>
      </c>
      <c r="C881" s="11" t="s">
        <v>478</v>
      </c>
      <c r="D881" s="66">
        <v>43025</v>
      </c>
      <c r="E881" s="78">
        <v>0.23333333333299999</v>
      </c>
      <c r="F881" s="66" t="s">
        <v>401</v>
      </c>
      <c r="G881" s="65" t="s">
        <v>0</v>
      </c>
      <c r="H881" s="80">
        <v>35000</v>
      </c>
      <c r="I881" s="81">
        <v>35000</v>
      </c>
      <c r="J881" s="63" t="s">
        <v>11</v>
      </c>
      <c r="K881" s="63" t="s">
        <v>11</v>
      </c>
      <c r="L881" s="64" t="s">
        <v>953</v>
      </c>
    </row>
    <row r="882" spans="2:12" ht="54" x14ac:dyDescent="0.25">
      <c r="B882" s="7">
        <v>80111600</v>
      </c>
      <c r="C882" s="11" t="s">
        <v>478</v>
      </c>
      <c r="D882" s="66">
        <v>43025</v>
      </c>
      <c r="E882" s="78">
        <v>0.23333333333299999</v>
      </c>
      <c r="F882" s="66" t="s">
        <v>401</v>
      </c>
      <c r="G882" s="65" t="s">
        <v>0</v>
      </c>
      <c r="H882" s="80">
        <v>315000</v>
      </c>
      <c r="I882" s="81">
        <v>315000</v>
      </c>
      <c r="J882" s="63" t="s">
        <v>11</v>
      </c>
      <c r="K882" s="63" t="s">
        <v>11</v>
      </c>
      <c r="L882" s="64" t="s">
        <v>953</v>
      </c>
    </row>
    <row r="883" spans="2:12" ht="54" x14ac:dyDescent="0.25">
      <c r="B883" s="7">
        <v>80111600</v>
      </c>
      <c r="C883" s="11" t="s">
        <v>397</v>
      </c>
      <c r="D883" s="66">
        <v>43039</v>
      </c>
      <c r="E883" s="5">
        <v>5.5</v>
      </c>
      <c r="F883" s="66" t="s">
        <v>479</v>
      </c>
      <c r="G883" s="65" t="s">
        <v>0</v>
      </c>
      <c r="H883" s="80">
        <v>497226792</v>
      </c>
      <c r="I883" s="81">
        <v>497226792</v>
      </c>
      <c r="J883" s="63" t="s">
        <v>11</v>
      </c>
      <c r="K883" s="63" t="s">
        <v>11</v>
      </c>
      <c r="L883" s="64" t="s">
        <v>953</v>
      </c>
    </row>
    <row r="884" spans="2:12" ht="67.5" x14ac:dyDescent="0.25">
      <c r="B884" s="7">
        <v>80111600</v>
      </c>
      <c r="C884" s="11" t="s">
        <v>480</v>
      </c>
      <c r="D884" s="66">
        <v>43039</v>
      </c>
      <c r="E884" s="5">
        <v>7</v>
      </c>
      <c r="F884" s="66" t="s">
        <v>479</v>
      </c>
      <c r="G884" s="65" t="s">
        <v>0</v>
      </c>
      <c r="H884" s="80">
        <v>252890470</v>
      </c>
      <c r="I884" s="81">
        <v>252890470</v>
      </c>
      <c r="J884" s="63" t="s">
        <v>11</v>
      </c>
      <c r="K884" s="63" t="s">
        <v>11</v>
      </c>
      <c r="L884" s="64" t="s">
        <v>953</v>
      </c>
    </row>
    <row r="885" spans="2:12" ht="34.5" x14ac:dyDescent="0.25">
      <c r="B885" s="7">
        <v>80111600</v>
      </c>
      <c r="C885" s="11" t="s">
        <v>481</v>
      </c>
      <c r="D885" s="66">
        <v>43039</v>
      </c>
      <c r="E885" s="5">
        <v>5</v>
      </c>
      <c r="F885" s="66" t="s">
        <v>479</v>
      </c>
      <c r="G885" s="65" t="s">
        <v>0</v>
      </c>
      <c r="H885" s="80"/>
      <c r="I885" s="81"/>
      <c r="J885" s="63" t="s">
        <v>11</v>
      </c>
      <c r="K885" s="63" t="s">
        <v>11</v>
      </c>
      <c r="L885" s="64" t="s">
        <v>953</v>
      </c>
    </row>
    <row r="886" spans="2:12" ht="54" x14ac:dyDescent="0.25">
      <c r="B886" s="7">
        <v>80111600</v>
      </c>
      <c r="C886" s="11" t="s">
        <v>482</v>
      </c>
      <c r="D886" s="66">
        <v>43039</v>
      </c>
      <c r="E886" s="5">
        <v>7</v>
      </c>
      <c r="F886" s="66" t="s">
        <v>479</v>
      </c>
      <c r="G886" s="65" t="s">
        <v>0</v>
      </c>
      <c r="H886" s="80">
        <v>400000000</v>
      </c>
      <c r="I886" s="81">
        <v>400000000</v>
      </c>
      <c r="J886" s="63" t="s">
        <v>11</v>
      </c>
      <c r="K886" s="63" t="s">
        <v>11</v>
      </c>
      <c r="L886" s="64" t="s">
        <v>953</v>
      </c>
    </row>
    <row r="887" spans="2:12" ht="54" x14ac:dyDescent="0.25">
      <c r="B887" s="7">
        <v>95121506</v>
      </c>
      <c r="C887" s="11" t="s">
        <v>483</v>
      </c>
      <c r="D887" s="66">
        <v>43039</v>
      </c>
      <c r="E887" s="5">
        <v>7</v>
      </c>
      <c r="F887" s="66" t="s">
        <v>479</v>
      </c>
      <c r="G887" s="65" t="s">
        <v>0</v>
      </c>
      <c r="H887" s="80">
        <v>242858944</v>
      </c>
      <c r="I887" s="81">
        <v>242858944</v>
      </c>
      <c r="J887" s="63" t="s">
        <v>11</v>
      </c>
      <c r="K887" s="63" t="s">
        <v>11</v>
      </c>
      <c r="L887" s="64" t="s">
        <v>953</v>
      </c>
    </row>
    <row r="888" spans="2:12" ht="54" x14ac:dyDescent="0.25">
      <c r="B888" s="7">
        <v>82101600</v>
      </c>
      <c r="C888" s="11" t="s">
        <v>484</v>
      </c>
      <c r="D888" s="66">
        <v>43042</v>
      </c>
      <c r="E888" s="5">
        <v>8</v>
      </c>
      <c r="F888" s="66" t="s">
        <v>238</v>
      </c>
      <c r="G888" s="65" t="s">
        <v>0</v>
      </c>
      <c r="H888" s="80">
        <v>1459166</v>
      </c>
      <c r="I888" s="81">
        <v>1459166</v>
      </c>
      <c r="J888" s="63" t="s">
        <v>11</v>
      </c>
      <c r="K888" s="63" t="s">
        <v>11</v>
      </c>
      <c r="L888" s="64" t="s">
        <v>953</v>
      </c>
    </row>
    <row r="889" spans="2:12" ht="54" x14ac:dyDescent="0.25">
      <c r="B889" s="7">
        <v>82101600</v>
      </c>
      <c r="C889" s="11" t="s">
        <v>484</v>
      </c>
      <c r="D889" s="66">
        <v>43072</v>
      </c>
      <c r="E889" s="5">
        <v>8</v>
      </c>
      <c r="F889" s="66" t="s">
        <v>238</v>
      </c>
      <c r="G889" s="65" t="s">
        <v>0</v>
      </c>
      <c r="H889" s="80">
        <v>13132495</v>
      </c>
      <c r="I889" s="81">
        <v>13132495</v>
      </c>
      <c r="J889" s="63" t="s">
        <v>11</v>
      </c>
      <c r="K889" s="63" t="s">
        <v>11</v>
      </c>
      <c r="L889" s="64" t="s">
        <v>953</v>
      </c>
    </row>
    <row r="890" spans="2:12" ht="40.5" x14ac:dyDescent="0.25">
      <c r="B890" s="7">
        <v>81111800</v>
      </c>
      <c r="C890" s="11" t="s">
        <v>485</v>
      </c>
      <c r="D890" s="66">
        <v>42767</v>
      </c>
      <c r="E890" s="5">
        <v>1</v>
      </c>
      <c r="F890" s="66" t="s">
        <v>401</v>
      </c>
      <c r="G890" s="65" t="s">
        <v>0</v>
      </c>
      <c r="H890" s="80">
        <v>186667</v>
      </c>
      <c r="I890" s="81">
        <v>186667</v>
      </c>
      <c r="J890" s="63" t="s">
        <v>11</v>
      </c>
      <c r="K890" s="63" t="s">
        <v>11</v>
      </c>
      <c r="L890" s="64" t="s">
        <v>953</v>
      </c>
    </row>
    <row r="891" spans="2:12" ht="40.5" x14ac:dyDescent="0.25">
      <c r="B891" s="7">
        <v>81111800</v>
      </c>
      <c r="C891" s="11" t="s">
        <v>485</v>
      </c>
      <c r="D891" s="66">
        <v>42767</v>
      </c>
      <c r="E891" s="5">
        <v>1</v>
      </c>
      <c r="F891" s="66" t="s">
        <v>401</v>
      </c>
      <c r="G891" s="65" t="s">
        <v>0</v>
      </c>
      <c r="H891" s="80">
        <v>1680000</v>
      </c>
      <c r="I891" s="81">
        <v>1680000</v>
      </c>
      <c r="J891" s="63" t="s">
        <v>11</v>
      </c>
      <c r="K891" s="63" t="s">
        <v>11</v>
      </c>
      <c r="L891" s="64" t="s">
        <v>953</v>
      </c>
    </row>
    <row r="892" spans="2:12" ht="40.5" x14ac:dyDescent="0.25">
      <c r="B892" s="7">
        <v>82101600</v>
      </c>
      <c r="C892" s="13" t="s">
        <v>486</v>
      </c>
      <c r="D892" s="66">
        <v>43076</v>
      </c>
      <c r="E892" s="5">
        <v>11</v>
      </c>
      <c r="F892" s="66" t="s">
        <v>238</v>
      </c>
      <c r="G892" s="65" t="s">
        <v>0</v>
      </c>
      <c r="H892" s="80">
        <v>1348889</v>
      </c>
      <c r="I892" s="81">
        <v>1348889</v>
      </c>
      <c r="J892" s="63" t="s">
        <v>11</v>
      </c>
      <c r="K892" s="63" t="s">
        <v>11</v>
      </c>
      <c r="L892" s="64" t="s">
        <v>953</v>
      </c>
    </row>
    <row r="893" spans="2:12" ht="40.5" x14ac:dyDescent="0.25">
      <c r="B893" s="7">
        <v>82101600</v>
      </c>
      <c r="C893" s="13" t="s">
        <v>486</v>
      </c>
      <c r="D893" s="66">
        <v>43076</v>
      </c>
      <c r="E893" s="5">
        <v>11</v>
      </c>
      <c r="F893" s="66" t="s">
        <v>238</v>
      </c>
      <c r="G893" s="65" t="s">
        <v>0</v>
      </c>
      <c r="H893" s="80">
        <v>12140002</v>
      </c>
      <c r="I893" s="81">
        <v>12140002</v>
      </c>
      <c r="J893" s="63" t="s">
        <v>11</v>
      </c>
      <c r="K893" s="63" t="s">
        <v>11</v>
      </c>
      <c r="L893" s="64" t="s">
        <v>953</v>
      </c>
    </row>
    <row r="894" spans="2:12" ht="54" x14ac:dyDescent="0.25">
      <c r="B894" s="7">
        <v>95121506</v>
      </c>
      <c r="C894" s="11" t="s">
        <v>487</v>
      </c>
      <c r="D894" s="66">
        <v>43087</v>
      </c>
      <c r="E894" s="5">
        <v>1</v>
      </c>
      <c r="F894" s="66" t="s">
        <v>238</v>
      </c>
      <c r="G894" s="65" t="s">
        <v>0</v>
      </c>
      <c r="H894" s="80">
        <v>18562640</v>
      </c>
      <c r="I894" s="81">
        <v>18562640</v>
      </c>
      <c r="J894" s="63" t="s">
        <v>11</v>
      </c>
      <c r="K894" s="63" t="s">
        <v>11</v>
      </c>
      <c r="L894" s="64" t="s">
        <v>953</v>
      </c>
    </row>
    <row r="895" spans="2:12" ht="54" x14ac:dyDescent="0.25">
      <c r="B895" s="7">
        <v>95121506</v>
      </c>
      <c r="C895" s="11" t="s">
        <v>487</v>
      </c>
      <c r="D895" s="66">
        <v>43087</v>
      </c>
      <c r="E895" s="5">
        <v>1</v>
      </c>
      <c r="F895" s="66" t="s">
        <v>238</v>
      </c>
      <c r="G895" s="65" t="s">
        <v>0</v>
      </c>
      <c r="H895" s="80">
        <v>51994170</v>
      </c>
      <c r="I895" s="81">
        <v>51994170</v>
      </c>
      <c r="J895" s="63" t="s">
        <v>11</v>
      </c>
      <c r="K895" s="63" t="s">
        <v>11</v>
      </c>
      <c r="L895" s="64" t="s">
        <v>953</v>
      </c>
    </row>
    <row r="896" spans="2:12" ht="54" x14ac:dyDescent="0.25">
      <c r="B896" s="7">
        <v>95121506</v>
      </c>
      <c r="C896" s="11" t="s">
        <v>488</v>
      </c>
      <c r="D896" s="66">
        <v>43087</v>
      </c>
      <c r="E896" s="5">
        <v>1.5</v>
      </c>
      <c r="F896" s="66" t="s">
        <v>238</v>
      </c>
      <c r="G896" s="65" t="s">
        <v>0</v>
      </c>
      <c r="H896" s="80">
        <v>80000000</v>
      </c>
      <c r="I896" s="81">
        <v>80000000</v>
      </c>
      <c r="J896" s="63" t="s">
        <v>11</v>
      </c>
      <c r="K896" s="63" t="s">
        <v>11</v>
      </c>
      <c r="L896" s="64" t="s">
        <v>953</v>
      </c>
    </row>
    <row r="897" spans="2:12" ht="54" x14ac:dyDescent="0.25">
      <c r="B897" s="7">
        <v>95111503</v>
      </c>
      <c r="C897" s="11" t="s">
        <v>488</v>
      </c>
      <c r="D897" s="66">
        <v>43087</v>
      </c>
      <c r="E897" s="5">
        <v>1.5</v>
      </c>
      <c r="F897" s="66" t="s">
        <v>238</v>
      </c>
      <c r="G897" s="65" t="s">
        <v>0</v>
      </c>
      <c r="H897" s="80">
        <v>10649440</v>
      </c>
      <c r="I897" s="81">
        <v>10649440</v>
      </c>
      <c r="J897" s="63" t="s">
        <v>11</v>
      </c>
      <c r="K897" s="63" t="s">
        <v>11</v>
      </c>
      <c r="L897" s="64" t="s">
        <v>953</v>
      </c>
    </row>
    <row r="898" spans="2:12" ht="51" x14ac:dyDescent="0.25">
      <c r="B898" s="17">
        <v>82101600</v>
      </c>
      <c r="C898" s="19" t="s">
        <v>489</v>
      </c>
      <c r="D898" s="66">
        <v>42881</v>
      </c>
      <c r="E898" s="5">
        <v>11</v>
      </c>
      <c r="F898" s="66" t="s">
        <v>490</v>
      </c>
      <c r="G898" s="65" t="s">
        <v>0</v>
      </c>
      <c r="H898" s="80">
        <v>188000000</v>
      </c>
      <c r="I898" s="81">
        <v>188000000</v>
      </c>
      <c r="J898" s="63" t="s">
        <v>11</v>
      </c>
      <c r="K898" s="63" t="s">
        <v>11</v>
      </c>
      <c r="L898" s="64" t="s">
        <v>1023</v>
      </c>
    </row>
    <row r="899" spans="2:12" ht="63.75" x14ac:dyDescent="0.25">
      <c r="B899" s="17">
        <v>82101600</v>
      </c>
      <c r="C899" s="19" t="s">
        <v>491</v>
      </c>
      <c r="D899" s="66">
        <v>43054</v>
      </c>
      <c r="E899" s="5">
        <v>2</v>
      </c>
      <c r="F899" s="66" t="s">
        <v>2</v>
      </c>
      <c r="G899" s="65" t="s">
        <v>0</v>
      </c>
      <c r="H899" s="80">
        <v>184450000</v>
      </c>
      <c r="I899" s="81">
        <v>184450000</v>
      </c>
      <c r="J899" s="63" t="s">
        <v>11</v>
      </c>
      <c r="K899" s="63" t="s">
        <v>11</v>
      </c>
      <c r="L899" s="64" t="s">
        <v>1023</v>
      </c>
    </row>
    <row r="900" spans="2:12" ht="63.75" x14ac:dyDescent="0.25">
      <c r="B900" s="16">
        <v>80111600</v>
      </c>
      <c r="C900" s="21" t="s">
        <v>492</v>
      </c>
      <c r="D900" s="66">
        <v>42767</v>
      </c>
      <c r="E900" s="5">
        <v>12</v>
      </c>
      <c r="F900" s="66" t="s">
        <v>2</v>
      </c>
      <c r="G900" s="65" t="s">
        <v>0</v>
      </c>
      <c r="H900" s="80">
        <v>110000000</v>
      </c>
      <c r="I900" s="81">
        <v>110000000</v>
      </c>
      <c r="J900" s="63" t="s">
        <v>11</v>
      </c>
      <c r="K900" s="63" t="s">
        <v>11</v>
      </c>
      <c r="L900" s="64" t="s">
        <v>1023</v>
      </c>
    </row>
    <row r="901" spans="2:12" ht="34.5" x14ac:dyDescent="0.25">
      <c r="B901" s="16">
        <v>80111600</v>
      </c>
      <c r="C901" s="21" t="s">
        <v>493</v>
      </c>
      <c r="D901" s="66">
        <v>42767</v>
      </c>
      <c r="E901" s="5">
        <v>11</v>
      </c>
      <c r="F901" s="66" t="s">
        <v>2</v>
      </c>
      <c r="G901" s="65" t="s">
        <v>0</v>
      </c>
      <c r="H901" s="80">
        <v>48899426</v>
      </c>
      <c r="I901" s="81">
        <v>48899426</v>
      </c>
      <c r="J901" s="63" t="s">
        <v>11</v>
      </c>
      <c r="K901" s="63" t="s">
        <v>11</v>
      </c>
      <c r="L901" s="64" t="s">
        <v>1023</v>
      </c>
    </row>
    <row r="902" spans="2:12" ht="38.25" x14ac:dyDescent="0.25">
      <c r="B902" s="16">
        <v>80111600</v>
      </c>
      <c r="C902" s="21" t="s">
        <v>494</v>
      </c>
      <c r="D902" s="66">
        <v>42755</v>
      </c>
      <c r="E902" s="5">
        <v>11</v>
      </c>
      <c r="F902" s="66" t="s">
        <v>2</v>
      </c>
      <c r="G902" s="65" t="s">
        <v>0</v>
      </c>
      <c r="H902" s="80">
        <v>22000000</v>
      </c>
      <c r="I902" s="81">
        <v>22000000</v>
      </c>
      <c r="J902" s="63" t="s">
        <v>11</v>
      </c>
      <c r="K902" s="63" t="s">
        <v>11</v>
      </c>
      <c r="L902" s="64" t="s">
        <v>1023</v>
      </c>
    </row>
    <row r="903" spans="2:12" ht="114.75" x14ac:dyDescent="0.25">
      <c r="B903" s="16">
        <v>80111600</v>
      </c>
      <c r="C903" s="21" t="s">
        <v>495</v>
      </c>
      <c r="D903" s="66">
        <v>42761</v>
      </c>
      <c r="E903" s="5">
        <v>11</v>
      </c>
      <c r="F903" s="66" t="s">
        <v>2</v>
      </c>
      <c r="G903" s="65" t="s">
        <v>0</v>
      </c>
      <c r="H903" s="80">
        <v>3900000</v>
      </c>
      <c r="I903" s="81">
        <v>3900000</v>
      </c>
      <c r="J903" s="63" t="s">
        <v>11</v>
      </c>
      <c r="K903" s="63" t="s">
        <v>11</v>
      </c>
      <c r="L903" s="64" t="s">
        <v>1023</v>
      </c>
    </row>
    <row r="904" spans="2:12" ht="38.25" x14ac:dyDescent="0.25">
      <c r="B904" s="16">
        <v>80111600</v>
      </c>
      <c r="C904" s="21" t="s">
        <v>496</v>
      </c>
      <c r="D904" s="66">
        <v>42767</v>
      </c>
      <c r="E904" s="5">
        <v>11.5</v>
      </c>
      <c r="F904" s="66" t="s">
        <v>2</v>
      </c>
      <c r="G904" s="65" t="s">
        <v>0</v>
      </c>
      <c r="H904" s="80">
        <v>86666667</v>
      </c>
      <c r="I904" s="81">
        <v>86666667</v>
      </c>
      <c r="J904" s="63" t="s">
        <v>11</v>
      </c>
      <c r="K904" s="63" t="s">
        <v>11</v>
      </c>
      <c r="L904" s="64" t="s">
        <v>1023</v>
      </c>
    </row>
    <row r="905" spans="2:12" ht="38.25" x14ac:dyDescent="0.25">
      <c r="B905" s="16">
        <v>80111600</v>
      </c>
      <c r="C905" s="21" t="s">
        <v>497</v>
      </c>
      <c r="D905" s="66">
        <v>42765</v>
      </c>
      <c r="E905" s="5">
        <v>11</v>
      </c>
      <c r="F905" s="66" t="s">
        <v>2</v>
      </c>
      <c r="G905" s="65" t="s">
        <v>0</v>
      </c>
      <c r="H905" s="80">
        <v>37950000</v>
      </c>
      <c r="I905" s="81">
        <v>37950000</v>
      </c>
      <c r="J905" s="63" t="s">
        <v>11</v>
      </c>
      <c r="K905" s="63" t="s">
        <v>11</v>
      </c>
      <c r="L905" s="64" t="s">
        <v>1023</v>
      </c>
    </row>
    <row r="906" spans="2:12" ht="38.25" x14ac:dyDescent="0.25">
      <c r="B906" s="16">
        <v>80111600</v>
      </c>
      <c r="C906" s="21" t="s">
        <v>498</v>
      </c>
      <c r="D906" s="66">
        <v>42769</v>
      </c>
      <c r="E906" s="5">
        <v>7</v>
      </c>
      <c r="F906" s="66" t="s">
        <v>2</v>
      </c>
      <c r="G906" s="65" t="s">
        <v>0</v>
      </c>
      <c r="H906" s="80">
        <v>23100000</v>
      </c>
      <c r="I906" s="81">
        <v>23100000</v>
      </c>
      <c r="J906" s="63" t="s">
        <v>11</v>
      </c>
      <c r="K906" s="63" t="s">
        <v>11</v>
      </c>
      <c r="L906" s="64" t="s">
        <v>1023</v>
      </c>
    </row>
    <row r="907" spans="2:12" ht="34.5" x14ac:dyDescent="0.25">
      <c r="B907" s="16">
        <v>80111600</v>
      </c>
      <c r="C907" s="21" t="s">
        <v>499</v>
      </c>
      <c r="D907" s="66">
        <v>42768</v>
      </c>
      <c r="E907" s="5">
        <v>6.5</v>
      </c>
      <c r="F907" s="66" t="s">
        <v>2</v>
      </c>
      <c r="G907" s="65" t="s">
        <v>0</v>
      </c>
      <c r="H907" s="80">
        <v>28000000</v>
      </c>
      <c r="I907" s="81">
        <v>28000000</v>
      </c>
      <c r="J907" s="63" t="s">
        <v>11</v>
      </c>
      <c r="K907" s="63" t="s">
        <v>11</v>
      </c>
      <c r="L907" s="64" t="s">
        <v>1023</v>
      </c>
    </row>
    <row r="908" spans="2:12" ht="51" x14ac:dyDescent="0.25">
      <c r="B908" s="16">
        <v>80111600</v>
      </c>
      <c r="C908" s="21" t="s">
        <v>500</v>
      </c>
      <c r="D908" s="66">
        <v>42768</v>
      </c>
      <c r="E908" s="5">
        <v>6.5</v>
      </c>
      <c r="F908" s="66" t="s">
        <v>2</v>
      </c>
      <c r="G908" s="65" t="s">
        <v>0</v>
      </c>
      <c r="H908" s="80">
        <v>28000000</v>
      </c>
      <c r="I908" s="81">
        <v>28000000</v>
      </c>
      <c r="J908" s="63" t="s">
        <v>11</v>
      </c>
      <c r="K908" s="63" t="s">
        <v>11</v>
      </c>
      <c r="L908" s="64" t="s">
        <v>1023</v>
      </c>
    </row>
    <row r="909" spans="2:12" ht="38.25" x14ac:dyDescent="0.25">
      <c r="B909" s="16">
        <v>80111600</v>
      </c>
      <c r="C909" s="21" t="s">
        <v>501</v>
      </c>
      <c r="D909" s="66">
        <v>42769</v>
      </c>
      <c r="E909" s="5">
        <v>7</v>
      </c>
      <c r="F909" s="66" t="s">
        <v>2</v>
      </c>
      <c r="G909" s="65" t="s">
        <v>0</v>
      </c>
      <c r="H909" s="80">
        <v>20650000</v>
      </c>
      <c r="I909" s="81">
        <v>20650000</v>
      </c>
      <c r="J909" s="63" t="s">
        <v>11</v>
      </c>
      <c r="K909" s="63" t="s">
        <v>11</v>
      </c>
      <c r="L909" s="64" t="s">
        <v>1023</v>
      </c>
    </row>
    <row r="910" spans="2:12" ht="38.25" x14ac:dyDescent="0.25">
      <c r="B910" s="16">
        <v>80111600</v>
      </c>
      <c r="C910" s="21" t="s">
        <v>502</v>
      </c>
      <c r="D910" s="66">
        <v>42769</v>
      </c>
      <c r="E910" s="5">
        <v>7</v>
      </c>
      <c r="F910" s="66" t="s">
        <v>2</v>
      </c>
      <c r="G910" s="65" t="s">
        <v>0</v>
      </c>
      <c r="H910" s="80">
        <v>11900000</v>
      </c>
      <c r="I910" s="81">
        <v>11900000</v>
      </c>
      <c r="J910" s="63" t="s">
        <v>11</v>
      </c>
      <c r="K910" s="63" t="s">
        <v>11</v>
      </c>
      <c r="L910" s="64" t="s">
        <v>1023</v>
      </c>
    </row>
    <row r="911" spans="2:12" ht="51" x14ac:dyDescent="0.25">
      <c r="B911" s="16">
        <v>80111600</v>
      </c>
      <c r="C911" s="21" t="s">
        <v>503</v>
      </c>
      <c r="D911" s="66">
        <v>42773</v>
      </c>
      <c r="E911" s="5">
        <v>6</v>
      </c>
      <c r="F911" s="66" t="s">
        <v>2</v>
      </c>
      <c r="G911" s="65" t="s">
        <v>0</v>
      </c>
      <c r="H911" s="80">
        <v>24000000</v>
      </c>
      <c r="I911" s="81">
        <v>24000000</v>
      </c>
      <c r="J911" s="63" t="s">
        <v>11</v>
      </c>
      <c r="K911" s="63" t="s">
        <v>11</v>
      </c>
      <c r="L911" s="64" t="s">
        <v>1023</v>
      </c>
    </row>
    <row r="912" spans="2:12" ht="51" x14ac:dyDescent="0.25">
      <c r="B912" s="16">
        <v>80111600</v>
      </c>
      <c r="C912" s="21" t="s">
        <v>504</v>
      </c>
      <c r="D912" s="66">
        <v>42767</v>
      </c>
      <c r="E912" s="5">
        <v>11</v>
      </c>
      <c r="F912" s="66" t="s">
        <v>2</v>
      </c>
      <c r="G912" s="65" t="s">
        <v>0</v>
      </c>
      <c r="H912" s="80">
        <v>48400000</v>
      </c>
      <c r="I912" s="81">
        <v>48400000</v>
      </c>
      <c r="J912" s="63" t="s">
        <v>11</v>
      </c>
      <c r="K912" s="63" t="s">
        <v>11</v>
      </c>
      <c r="L912" s="64" t="s">
        <v>1023</v>
      </c>
    </row>
    <row r="913" spans="2:12" ht="38.25" x14ac:dyDescent="0.25">
      <c r="B913" s="16">
        <v>80111600</v>
      </c>
      <c r="C913" s="21" t="s">
        <v>505</v>
      </c>
      <c r="D913" s="66">
        <v>42773</v>
      </c>
      <c r="E913" s="5">
        <v>6</v>
      </c>
      <c r="F913" s="66" t="s">
        <v>2</v>
      </c>
      <c r="G913" s="65" t="s">
        <v>0</v>
      </c>
      <c r="H913" s="80">
        <v>24000000</v>
      </c>
      <c r="I913" s="81">
        <v>24000000</v>
      </c>
      <c r="J913" s="63" t="s">
        <v>11</v>
      </c>
      <c r="K913" s="63" t="s">
        <v>11</v>
      </c>
      <c r="L913" s="64" t="s">
        <v>1023</v>
      </c>
    </row>
    <row r="914" spans="2:12" ht="51" x14ac:dyDescent="0.25">
      <c r="B914" s="18">
        <v>82101600</v>
      </c>
      <c r="C914" s="22" t="s">
        <v>506</v>
      </c>
      <c r="D914" s="66">
        <v>43067</v>
      </c>
      <c r="E914" s="5">
        <v>4</v>
      </c>
      <c r="F914" s="66" t="s">
        <v>507</v>
      </c>
      <c r="G914" s="65" t="s">
        <v>0</v>
      </c>
      <c r="H914" s="80">
        <v>1424000000</v>
      </c>
      <c r="I914" s="81">
        <v>1424000000</v>
      </c>
      <c r="J914" s="63" t="s">
        <v>11</v>
      </c>
      <c r="K914" s="63" t="s">
        <v>11</v>
      </c>
      <c r="L914" s="64" t="s">
        <v>1023</v>
      </c>
    </row>
    <row r="915" spans="2:12" ht="63.75" x14ac:dyDescent="0.25">
      <c r="B915" s="18">
        <v>82101600</v>
      </c>
      <c r="C915" s="22" t="s">
        <v>508</v>
      </c>
      <c r="D915" s="66">
        <v>42993</v>
      </c>
      <c r="E915" s="5">
        <v>4</v>
      </c>
      <c r="F915" s="66" t="s">
        <v>509</v>
      </c>
      <c r="G915" s="65" t="s">
        <v>0</v>
      </c>
      <c r="H915" s="80">
        <v>530237252</v>
      </c>
      <c r="I915" s="81">
        <v>530237252</v>
      </c>
      <c r="J915" s="63" t="s">
        <v>11</v>
      </c>
      <c r="K915" s="63" t="s">
        <v>11</v>
      </c>
      <c r="L915" s="64" t="s">
        <v>1023</v>
      </c>
    </row>
    <row r="916" spans="2:12" ht="63.75" x14ac:dyDescent="0.25">
      <c r="B916" s="18">
        <v>82101600</v>
      </c>
      <c r="C916" s="22" t="s">
        <v>510</v>
      </c>
      <c r="D916" s="66">
        <v>43038</v>
      </c>
      <c r="E916" s="5">
        <v>4</v>
      </c>
      <c r="F916" s="66" t="s">
        <v>509</v>
      </c>
      <c r="G916" s="65" t="s">
        <v>0</v>
      </c>
      <c r="H916" s="80">
        <v>594534055</v>
      </c>
      <c r="I916" s="81">
        <v>594534055</v>
      </c>
      <c r="J916" s="63" t="s">
        <v>11</v>
      </c>
      <c r="K916" s="63" t="s">
        <v>11</v>
      </c>
      <c r="L916" s="64" t="s">
        <v>1023</v>
      </c>
    </row>
    <row r="917" spans="2:12" ht="38.25" x14ac:dyDescent="0.25">
      <c r="B917" s="18">
        <v>82101600</v>
      </c>
      <c r="C917" s="23" t="s">
        <v>511</v>
      </c>
      <c r="D917" s="66">
        <v>42979</v>
      </c>
      <c r="E917" s="5">
        <v>4</v>
      </c>
      <c r="F917" s="66" t="s">
        <v>2</v>
      </c>
      <c r="G917" s="65" t="s">
        <v>0</v>
      </c>
      <c r="H917" s="80">
        <v>4875519</v>
      </c>
      <c r="I917" s="81">
        <v>4875519</v>
      </c>
      <c r="J917" s="63" t="s">
        <v>11</v>
      </c>
      <c r="K917" s="63" t="s">
        <v>11</v>
      </c>
      <c r="L917" s="64" t="s">
        <v>1023</v>
      </c>
    </row>
    <row r="918" spans="2:12" ht="34.5" x14ac:dyDescent="0.25">
      <c r="B918" s="16">
        <v>80111600</v>
      </c>
      <c r="C918" s="21" t="s">
        <v>512</v>
      </c>
      <c r="D918" s="66">
        <v>42780</v>
      </c>
      <c r="E918" s="5">
        <v>7</v>
      </c>
      <c r="F918" s="66" t="s">
        <v>2</v>
      </c>
      <c r="G918" s="65" t="s">
        <v>0</v>
      </c>
      <c r="H918" s="80">
        <v>35700000</v>
      </c>
      <c r="I918" s="81">
        <v>35700000</v>
      </c>
      <c r="J918" s="63" t="s">
        <v>11</v>
      </c>
      <c r="K918" s="63" t="s">
        <v>11</v>
      </c>
      <c r="L918" s="64" t="s">
        <v>1023</v>
      </c>
    </row>
    <row r="919" spans="2:12" ht="51" x14ac:dyDescent="0.25">
      <c r="B919" s="16">
        <v>80111600</v>
      </c>
      <c r="C919" s="21" t="s">
        <v>513</v>
      </c>
      <c r="D919" s="66">
        <v>42775</v>
      </c>
      <c r="E919" s="5">
        <v>11</v>
      </c>
      <c r="F919" s="66" t="s">
        <v>2</v>
      </c>
      <c r="G919" s="65" t="s">
        <v>0</v>
      </c>
      <c r="H919" s="80">
        <v>99000000</v>
      </c>
      <c r="I919" s="81">
        <v>99000000</v>
      </c>
      <c r="J919" s="63" t="s">
        <v>11</v>
      </c>
      <c r="K919" s="63" t="s">
        <v>11</v>
      </c>
      <c r="L919" s="64" t="s">
        <v>1023</v>
      </c>
    </row>
    <row r="920" spans="2:12" ht="38.25" x14ac:dyDescent="0.25">
      <c r="B920" s="16">
        <v>80111600</v>
      </c>
      <c r="C920" s="21" t="s">
        <v>514</v>
      </c>
      <c r="D920" s="66">
        <v>42780</v>
      </c>
      <c r="E920" s="5">
        <v>7</v>
      </c>
      <c r="F920" s="66" t="s">
        <v>2</v>
      </c>
      <c r="G920" s="65" t="s">
        <v>0</v>
      </c>
      <c r="H920" s="80">
        <v>34230000</v>
      </c>
      <c r="I920" s="81">
        <v>34230000</v>
      </c>
      <c r="J920" s="63" t="s">
        <v>11</v>
      </c>
      <c r="K920" s="63" t="s">
        <v>11</v>
      </c>
      <c r="L920" s="64" t="s">
        <v>1023</v>
      </c>
    </row>
    <row r="921" spans="2:12" ht="38.25" x14ac:dyDescent="0.25">
      <c r="B921" s="16">
        <v>80111600</v>
      </c>
      <c r="C921" s="21" t="s">
        <v>515</v>
      </c>
      <c r="D921" s="66">
        <v>42780</v>
      </c>
      <c r="E921" s="5">
        <v>6.5</v>
      </c>
      <c r="F921" s="66" t="s">
        <v>2</v>
      </c>
      <c r="G921" s="65" t="s">
        <v>0</v>
      </c>
      <c r="H921" s="80">
        <v>28000000</v>
      </c>
      <c r="I921" s="81">
        <v>28000000</v>
      </c>
      <c r="J921" s="63" t="s">
        <v>11</v>
      </c>
      <c r="K921" s="63" t="s">
        <v>11</v>
      </c>
      <c r="L921" s="64" t="s">
        <v>1023</v>
      </c>
    </row>
    <row r="922" spans="2:12" ht="38.25" x14ac:dyDescent="0.25">
      <c r="B922" s="16">
        <v>80111600</v>
      </c>
      <c r="C922" s="21" t="s">
        <v>516</v>
      </c>
      <c r="D922" s="66">
        <v>42775</v>
      </c>
      <c r="E922" s="5">
        <v>7</v>
      </c>
      <c r="F922" s="66" t="s">
        <v>2</v>
      </c>
      <c r="G922" s="65" t="s">
        <v>0</v>
      </c>
      <c r="H922" s="80">
        <v>34230000</v>
      </c>
      <c r="I922" s="81">
        <v>34230000</v>
      </c>
      <c r="J922" s="63" t="s">
        <v>11</v>
      </c>
      <c r="K922" s="63" t="s">
        <v>11</v>
      </c>
      <c r="L922" s="64" t="s">
        <v>1023</v>
      </c>
    </row>
    <row r="923" spans="2:12" ht="34.5" x14ac:dyDescent="0.25">
      <c r="B923" s="16">
        <v>80111600</v>
      </c>
      <c r="C923" s="21" t="s">
        <v>517</v>
      </c>
      <c r="D923" s="66">
        <v>42779</v>
      </c>
      <c r="E923" s="5">
        <v>4</v>
      </c>
      <c r="F923" s="66" t="s">
        <v>2</v>
      </c>
      <c r="G923" s="65" t="s">
        <v>0</v>
      </c>
      <c r="H923" s="80">
        <v>13800000</v>
      </c>
      <c r="I923" s="81">
        <v>13800000</v>
      </c>
      <c r="J923" s="63" t="s">
        <v>11</v>
      </c>
      <c r="K923" s="63" t="s">
        <v>11</v>
      </c>
      <c r="L923" s="64" t="s">
        <v>1023</v>
      </c>
    </row>
    <row r="924" spans="2:12" ht="38.25" x14ac:dyDescent="0.25">
      <c r="B924" s="16">
        <v>80111600</v>
      </c>
      <c r="C924" s="21" t="s">
        <v>518</v>
      </c>
      <c r="D924" s="66">
        <v>42767</v>
      </c>
      <c r="E924" s="5">
        <v>7</v>
      </c>
      <c r="F924" s="66" t="s">
        <v>2</v>
      </c>
      <c r="G924" s="65" t="s">
        <v>0</v>
      </c>
      <c r="H924" s="80">
        <v>23100000</v>
      </c>
      <c r="I924" s="81">
        <v>23100000</v>
      </c>
      <c r="J924" s="63" t="s">
        <v>11</v>
      </c>
      <c r="K924" s="63" t="s">
        <v>11</v>
      </c>
      <c r="L924" s="64" t="s">
        <v>1023</v>
      </c>
    </row>
    <row r="925" spans="2:12" ht="51" x14ac:dyDescent="0.25">
      <c r="B925" s="16">
        <v>80111600</v>
      </c>
      <c r="C925" s="21" t="s">
        <v>519</v>
      </c>
      <c r="D925" s="66">
        <v>42786</v>
      </c>
      <c r="E925" s="5">
        <v>10</v>
      </c>
      <c r="F925" s="66" t="s">
        <v>2</v>
      </c>
      <c r="G925" s="65" t="s">
        <v>0</v>
      </c>
      <c r="H925" s="80">
        <v>40000000</v>
      </c>
      <c r="I925" s="81">
        <v>40000000</v>
      </c>
      <c r="J925" s="63" t="s">
        <v>11</v>
      </c>
      <c r="K925" s="63" t="s">
        <v>11</v>
      </c>
      <c r="L925" s="64" t="s">
        <v>1023</v>
      </c>
    </row>
    <row r="926" spans="2:12" ht="51" x14ac:dyDescent="0.25">
      <c r="B926" s="16">
        <v>80111600</v>
      </c>
      <c r="C926" s="21" t="s">
        <v>520</v>
      </c>
      <c r="D926" s="66">
        <v>42786</v>
      </c>
      <c r="E926" s="5">
        <v>10</v>
      </c>
      <c r="F926" s="66" t="s">
        <v>2</v>
      </c>
      <c r="G926" s="65" t="s">
        <v>0</v>
      </c>
      <c r="H926" s="80">
        <v>10800000</v>
      </c>
      <c r="I926" s="81">
        <v>10800000</v>
      </c>
      <c r="J926" s="63" t="s">
        <v>11</v>
      </c>
      <c r="K926" s="63" t="s">
        <v>11</v>
      </c>
      <c r="L926" s="64" t="s">
        <v>1023</v>
      </c>
    </row>
    <row r="927" spans="2:12" ht="51" x14ac:dyDescent="0.25">
      <c r="B927" s="16">
        <v>80111600</v>
      </c>
      <c r="C927" s="21" t="s">
        <v>521</v>
      </c>
      <c r="D927" s="66">
        <v>42786</v>
      </c>
      <c r="E927" s="5">
        <v>7</v>
      </c>
      <c r="F927" s="66" t="s">
        <v>2</v>
      </c>
      <c r="G927" s="65" t="s">
        <v>0</v>
      </c>
      <c r="H927" s="80">
        <v>42000000</v>
      </c>
      <c r="I927" s="81">
        <v>42000000</v>
      </c>
      <c r="J927" s="63" t="s">
        <v>11</v>
      </c>
      <c r="K927" s="63" t="s">
        <v>11</v>
      </c>
      <c r="L927" s="64" t="s">
        <v>1023</v>
      </c>
    </row>
    <row r="928" spans="2:12" ht="38.25" x14ac:dyDescent="0.25">
      <c r="B928" s="16">
        <v>80111600</v>
      </c>
      <c r="C928" s="21" t="s">
        <v>522</v>
      </c>
      <c r="D928" s="66">
        <v>42780</v>
      </c>
      <c r="E928" s="5">
        <v>7</v>
      </c>
      <c r="F928" s="66" t="s">
        <v>2</v>
      </c>
      <c r="G928" s="65" t="s">
        <v>0</v>
      </c>
      <c r="H928" s="80">
        <v>56000000</v>
      </c>
      <c r="I928" s="81">
        <v>56000000</v>
      </c>
      <c r="J928" s="63" t="s">
        <v>11</v>
      </c>
      <c r="K928" s="63" t="s">
        <v>11</v>
      </c>
      <c r="L928" s="64" t="s">
        <v>1023</v>
      </c>
    </row>
    <row r="929" spans="2:12" ht="38.25" x14ac:dyDescent="0.25">
      <c r="B929" s="16">
        <v>80111600</v>
      </c>
      <c r="C929" s="21" t="s">
        <v>523</v>
      </c>
      <c r="D929" s="66">
        <v>42786</v>
      </c>
      <c r="E929" s="5">
        <v>10</v>
      </c>
      <c r="F929" s="66" t="s">
        <v>2</v>
      </c>
      <c r="G929" s="65" t="s">
        <v>0</v>
      </c>
      <c r="H929" s="80">
        <v>24000000</v>
      </c>
      <c r="I929" s="81">
        <v>24000000</v>
      </c>
      <c r="J929" s="63" t="s">
        <v>11</v>
      </c>
      <c r="K929" s="63" t="s">
        <v>11</v>
      </c>
      <c r="L929" s="64" t="s">
        <v>1023</v>
      </c>
    </row>
    <row r="930" spans="2:12" ht="51" x14ac:dyDescent="0.25">
      <c r="B930" s="16">
        <v>80111600</v>
      </c>
      <c r="C930" s="21" t="s">
        <v>524</v>
      </c>
      <c r="D930" s="66">
        <v>42786</v>
      </c>
      <c r="E930" s="5">
        <v>9</v>
      </c>
      <c r="F930" s="66" t="s">
        <v>2</v>
      </c>
      <c r="G930" s="65" t="s">
        <v>0</v>
      </c>
      <c r="H930" s="80">
        <v>8266666</v>
      </c>
      <c r="I930" s="81">
        <v>8266666</v>
      </c>
      <c r="J930" s="63" t="s">
        <v>11</v>
      </c>
      <c r="K930" s="63" t="s">
        <v>11</v>
      </c>
      <c r="L930" s="64" t="s">
        <v>1023</v>
      </c>
    </row>
    <row r="931" spans="2:12" ht="34.5" x14ac:dyDescent="0.25">
      <c r="B931" s="16">
        <v>80111600</v>
      </c>
      <c r="C931" s="21" t="s">
        <v>517</v>
      </c>
      <c r="D931" s="66">
        <v>42786</v>
      </c>
      <c r="E931" s="5">
        <v>9</v>
      </c>
      <c r="F931" s="66" t="s">
        <v>2</v>
      </c>
      <c r="G931" s="65" t="s">
        <v>0</v>
      </c>
      <c r="H931" s="80">
        <v>36000000</v>
      </c>
      <c r="I931" s="81">
        <v>36000000</v>
      </c>
      <c r="J931" s="63" t="s">
        <v>11</v>
      </c>
      <c r="K931" s="63" t="s">
        <v>11</v>
      </c>
      <c r="L931" s="64" t="s">
        <v>1023</v>
      </c>
    </row>
    <row r="932" spans="2:12" ht="38.25" x14ac:dyDescent="0.25">
      <c r="B932" s="16">
        <v>80111600</v>
      </c>
      <c r="C932" s="21" t="s">
        <v>525</v>
      </c>
      <c r="D932" s="66">
        <v>42787</v>
      </c>
      <c r="E932" s="5">
        <v>7</v>
      </c>
      <c r="F932" s="66" t="s">
        <v>2</v>
      </c>
      <c r="G932" s="65" t="s">
        <v>0</v>
      </c>
      <c r="H932" s="80">
        <v>56000000</v>
      </c>
      <c r="I932" s="81">
        <v>56000000</v>
      </c>
      <c r="J932" s="63" t="s">
        <v>11</v>
      </c>
      <c r="K932" s="63" t="s">
        <v>11</v>
      </c>
      <c r="L932" s="64" t="s">
        <v>1023</v>
      </c>
    </row>
    <row r="933" spans="2:12" ht="51" x14ac:dyDescent="0.25">
      <c r="B933" s="16">
        <v>80111600</v>
      </c>
      <c r="C933" s="21" t="s">
        <v>526</v>
      </c>
      <c r="D933" s="66">
        <v>42787</v>
      </c>
      <c r="E933" s="5">
        <v>10</v>
      </c>
      <c r="F933" s="66" t="s">
        <v>2</v>
      </c>
      <c r="G933" s="65" t="s">
        <v>0</v>
      </c>
      <c r="H933" s="80">
        <v>25646550</v>
      </c>
      <c r="I933" s="81">
        <v>25646550</v>
      </c>
      <c r="J933" s="63" t="s">
        <v>11</v>
      </c>
      <c r="K933" s="63" t="s">
        <v>11</v>
      </c>
      <c r="L933" s="64" t="s">
        <v>1023</v>
      </c>
    </row>
    <row r="934" spans="2:12" ht="38.25" x14ac:dyDescent="0.25">
      <c r="B934" s="16">
        <v>80111600</v>
      </c>
      <c r="C934" s="20" t="s">
        <v>527</v>
      </c>
      <c r="D934" s="66">
        <v>42789</v>
      </c>
      <c r="E934" s="5">
        <v>7</v>
      </c>
      <c r="F934" s="66" t="s">
        <v>2</v>
      </c>
      <c r="G934" s="65" t="s">
        <v>0</v>
      </c>
      <c r="H934" s="80">
        <v>28000000</v>
      </c>
      <c r="I934" s="81">
        <v>28000000</v>
      </c>
      <c r="J934" s="63" t="s">
        <v>11</v>
      </c>
      <c r="K934" s="63" t="s">
        <v>11</v>
      </c>
      <c r="L934" s="64" t="s">
        <v>1023</v>
      </c>
    </row>
    <row r="935" spans="2:12" ht="51" x14ac:dyDescent="0.25">
      <c r="B935" s="16">
        <v>80111600</v>
      </c>
      <c r="C935" s="20" t="s">
        <v>528</v>
      </c>
      <c r="D935" s="66">
        <v>42789</v>
      </c>
      <c r="E935" s="5">
        <v>7</v>
      </c>
      <c r="F935" s="66" t="s">
        <v>2</v>
      </c>
      <c r="G935" s="65" t="s">
        <v>0</v>
      </c>
      <c r="H935" s="80">
        <v>28000000</v>
      </c>
      <c r="I935" s="81">
        <v>28000000</v>
      </c>
      <c r="J935" s="63" t="s">
        <v>11</v>
      </c>
      <c r="K935" s="63" t="s">
        <v>11</v>
      </c>
      <c r="L935" s="64" t="s">
        <v>1023</v>
      </c>
    </row>
    <row r="936" spans="2:12" ht="76.5" x14ac:dyDescent="0.25">
      <c r="B936" s="17">
        <v>82101600</v>
      </c>
      <c r="C936" s="19" t="s">
        <v>529</v>
      </c>
      <c r="D936" s="66">
        <v>42783</v>
      </c>
      <c r="E936" s="5">
        <v>1</v>
      </c>
      <c r="F936" s="66" t="s">
        <v>2</v>
      </c>
      <c r="G936" s="65" t="s">
        <v>0</v>
      </c>
      <c r="H936" s="80">
        <v>12000000</v>
      </c>
      <c r="I936" s="81">
        <v>12000000</v>
      </c>
      <c r="J936" s="63" t="s">
        <v>11</v>
      </c>
      <c r="K936" s="63" t="s">
        <v>11</v>
      </c>
      <c r="L936" s="64" t="s">
        <v>1023</v>
      </c>
    </row>
    <row r="937" spans="2:12" ht="38.25" x14ac:dyDescent="0.25">
      <c r="B937" s="16">
        <v>80111600</v>
      </c>
      <c r="C937" s="20" t="s">
        <v>530</v>
      </c>
      <c r="D937" s="66">
        <v>42789</v>
      </c>
      <c r="E937" s="5">
        <v>7</v>
      </c>
      <c r="F937" s="66" t="s">
        <v>2</v>
      </c>
      <c r="G937" s="65" t="s">
        <v>0</v>
      </c>
      <c r="H937" s="80">
        <v>34230000</v>
      </c>
      <c r="I937" s="81">
        <v>34230000</v>
      </c>
      <c r="J937" s="63" t="s">
        <v>11</v>
      </c>
      <c r="K937" s="63" t="s">
        <v>11</v>
      </c>
      <c r="L937" s="64" t="s">
        <v>1023</v>
      </c>
    </row>
    <row r="938" spans="2:12" ht="34.5" x14ac:dyDescent="0.25">
      <c r="B938" s="16">
        <v>80111600</v>
      </c>
      <c r="C938" s="21" t="s">
        <v>531</v>
      </c>
      <c r="D938" s="66">
        <v>42787</v>
      </c>
      <c r="E938" s="5">
        <v>7</v>
      </c>
      <c r="F938" s="66" t="s">
        <v>2</v>
      </c>
      <c r="G938" s="65" t="s">
        <v>0</v>
      </c>
      <c r="H938" s="80">
        <v>24150000</v>
      </c>
      <c r="I938" s="81">
        <v>24150000</v>
      </c>
      <c r="J938" s="63" t="s">
        <v>11</v>
      </c>
      <c r="K938" s="63" t="s">
        <v>11</v>
      </c>
      <c r="L938" s="64" t="s">
        <v>1023</v>
      </c>
    </row>
    <row r="939" spans="2:12" ht="38.25" x14ac:dyDescent="0.25">
      <c r="B939" s="16">
        <v>80111600</v>
      </c>
      <c r="C939" s="21" t="s">
        <v>532</v>
      </c>
      <c r="D939" s="66">
        <v>42779</v>
      </c>
      <c r="E939" s="5">
        <v>7</v>
      </c>
      <c r="F939" s="66" t="s">
        <v>2</v>
      </c>
      <c r="G939" s="65" t="s">
        <v>0</v>
      </c>
      <c r="H939" s="80">
        <v>34230000</v>
      </c>
      <c r="I939" s="81">
        <v>34230000</v>
      </c>
      <c r="J939" s="63" t="s">
        <v>11</v>
      </c>
      <c r="K939" s="63" t="s">
        <v>11</v>
      </c>
      <c r="L939" s="64" t="s">
        <v>1023</v>
      </c>
    </row>
    <row r="940" spans="2:12" ht="51" x14ac:dyDescent="0.25">
      <c r="B940" s="16">
        <v>80111600</v>
      </c>
      <c r="C940" s="21" t="s">
        <v>533</v>
      </c>
      <c r="D940" s="66">
        <v>42793</v>
      </c>
      <c r="E940" s="5">
        <v>10</v>
      </c>
      <c r="F940" s="66" t="s">
        <v>2</v>
      </c>
      <c r="G940" s="65" t="s">
        <v>0</v>
      </c>
      <c r="H940" s="80">
        <v>48900000</v>
      </c>
      <c r="I940" s="81">
        <v>48900000</v>
      </c>
      <c r="J940" s="63" t="s">
        <v>11</v>
      </c>
      <c r="K940" s="63" t="s">
        <v>11</v>
      </c>
      <c r="L940" s="64" t="s">
        <v>1023</v>
      </c>
    </row>
    <row r="941" spans="2:12" ht="38.25" x14ac:dyDescent="0.25">
      <c r="B941" s="16">
        <v>80111600</v>
      </c>
      <c r="C941" s="20" t="s">
        <v>534</v>
      </c>
      <c r="D941" s="66">
        <v>42789</v>
      </c>
      <c r="E941" s="5">
        <v>7</v>
      </c>
      <c r="F941" s="66" t="s">
        <v>2</v>
      </c>
      <c r="G941" s="65" t="s">
        <v>0</v>
      </c>
      <c r="H941" s="80">
        <v>28000000</v>
      </c>
      <c r="I941" s="81">
        <v>28000000</v>
      </c>
      <c r="J941" s="63" t="s">
        <v>11</v>
      </c>
      <c r="K941" s="63" t="s">
        <v>11</v>
      </c>
      <c r="L941" s="64" t="s">
        <v>1023</v>
      </c>
    </row>
    <row r="942" spans="2:12" ht="51" x14ac:dyDescent="0.25">
      <c r="B942" s="16">
        <v>80111600</v>
      </c>
      <c r="C942" s="20" t="s">
        <v>535</v>
      </c>
      <c r="D942" s="66">
        <v>42789</v>
      </c>
      <c r="E942" s="5">
        <v>7</v>
      </c>
      <c r="F942" s="66" t="s">
        <v>2</v>
      </c>
      <c r="G942" s="65" t="s">
        <v>0</v>
      </c>
      <c r="H942" s="80">
        <v>34230000</v>
      </c>
      <c r="I942" s="81">
        <v>34230000</v>
      </c>
      <c r="J942" s="63" t="s">
        <v>11</v>
      </c>
      <c r="K942" s="63" t="s">
        <v>11</v>
      </c>
      <c r="L942" s="64" t="s">
        <v>1023</v>
      </c>
    </row>
    <row r="943" spans="2:12" ht="38.25" x14ac:dyDescent="0.25">
      <c r="B943" s="16">
        <v>80111600</v>
      </c>
      <c r="C943" s="21" t="s">
        <v>536</v>
      </c>
      <c r="D943" s="66">
        <v>42858</v>
      </c>
      <c r="E943" s="5">
        <v>8</v>
      </c>
      <c r="F943" s="66" t="s">
        <v>2</v>
      </c>
      <c r="G943" s="65" t="s">
        <v>0</v>
      </c>
      <c r="H943" s="80">
        <v>56000000</v>
      </c>
      <c r="I943" s="81">
        <v>56000000</v>
      </c>
      <c r="J943" s="63" t="s">
        <v>11</v>
      </c>
      <c r="K943" s="63" t="s">
        <v>11</v>
      </c>
      <c r="L943" s="64" t="s">
        <v>1023</v>
      </c>
    </row>
    <row r="944" spans="2:12" ht="51" x14ac:dyDescent="0.25">
      <c r="B944" s="16">
        <v>80111600</v>
      </c>
      <c r="C944" s="20" t="s">
        <v>537</v>
      </c>
      <c r="D944" s="66">
        <v>42795</v>
      </c>
      <c r="E944" s="5">
        <v>10</v>
      </c>
      <c r="F944" s="66" t="s">
        <v>2</v>
      </c>
      <c r="G944" s="65" t="s">
        <v>0</v>
      </c>
      <c r="H944" s="80">
        <v>60000000</v>
      </c>
      <c r="I944" s="81">
        <v>60000000</v>
      </c>
      <c r="J944" s="63" t="s">
        <v>11</v>
      </c>
      <c r="K944" s="63" t="s">
        <v>11</v>
      </c>
      <c r="L944" s="64" t="s">
        <v>1023</v>
      </c>
    </row>
    <row r="945" spans="2:12" ht="38.25" x14ac:dyDescent="0.25">
      <c r="B945" s="16">
        <v>80111600</v>
      </c>
      <c r="C945" s="20" t="s">
        <v>538</v>
      </c>
      <c r="D945" s="66">
        <v>42789</v>
      </c>
      <c r="E945" s="5">
        <v>7</v>
      </c>
      <c r="F945" s="66" t="s">
        <v>2</v>
      </c>
      <c r="G945" s="65" t="s">
        <v>0</v>
      </c>
      <c r="H945" s="80">
        <v>23100000</v>
      </c>
      <c r="I945" s="81">
        <v>23100000</v>
      </c>
      <c r="J945" s="63" t="s">
        <v>11</v>
      </c>
      <c r="K945" s="63" t="s">
        <v>11</v>
      </c>
      <c r="L945" s="64" t="s">
        <v>1023</v>
      </c>
    </row>
    <row r="946" spans="2:12" ht="38.25" x14ac:dyDescent="0.25">
      <c r="B946" s="16">
        <v>80111600</v>
      </c>
      <c r="C946" s="20" t="s">
        <v>539</v>
      </c>
      <c r="D946" s="66">
        <v>42790</v>
      </c>
      <c r="E946" s="5">
        <v>7</v>
      </c>
      <c r="F946" s="66" t="s">
        <v>2</v>
      </c>
      <c r="G946" s="65" t="s">
        <v>0</v>
      </c>
      <c r="H946" s="80">
        <v>11900000</v>
      </c>
      <c r="I946" s="81">
        <v>11900000</v>
      </c>
      <c r="J946" s="63" t="s">
        <v>11</v>
      </c>
      <c r="K946" s="63" t="s">
        <v>11</v>
      </c>
      <c r="L946" s="64" t="s">
        <v>1023</v>
      </c>
    </row>
    <row r="947" spans="2:12" ht="38.25" x14ac:dyDescent="0.25">
      <c r="B947" s="16">
        <v>80111600</v>
      </c>
      <c r="C947" s="20" t="s">
        <v>540</v>
      </c>
      <c r="D947" s="66">
        <v>42790</v>
      </c>
      <c r="E947" s="5">
        <v>7</v>
      </c>
      <c r="F947" s="66" t="s">
        <v>2</v>
      </c>
      <c r="G947" s="65" t="s">
        <v>0</v>
      </c>
      <c r="H947" s="80">
        <v>24150000</v>
      </c>
      <c r="I947" s="81">
        <v>24150000</v>
      </c>
      <c r="J947" s="63" t="s">
        <v>11</v>
      </c>
      <c r="K947" s="63" t="s">
        <v>11</v>
      </c>
      <c r="L947" s="64" t="s">
        <v>1023</v>
      </c>
    </row>
    <row r="948" spans="2:12" ht="38.25" x14ac:dyDescent="0.25">
      <c r="B948" s="16">
        <v>80111600</v>
      </c>
      <c r="C948" s="21" t="s">
        <v>541</v>
      </c>
      <c r="D948" s="66">
        <v>42767</v>
      </c>
      <c r="E948" s="5">
        <v>7</v>
      </c>
      <c r="F948" s="66" t="s">
        <v>2</v>
      </c>
      <c r="G948" s="65" t="s">
        <v>0</v>
      </c>
      <c r="H948" s="80">
        <v>23100000</v>
      </c>
      <c r="I948" s="81">
        <v>23100000</v>
      </c>
      <c r="J948" s="63" t="s">
        <v>11</v>
      </c>
      <c r="K948" s="63" t="s">
        <v>11</v>
      </c>
      <c r="L948" s="64" t="s">
        <v>1023</v>
      </c>
    </row>
    <row r="949" spans="2:12" ht="51" x14ac:dyDescent="0.25">
      <c r="B949" s="16">
        <v>80111600</v>
      </c>
      <c r="C949" s="20" t="s">
        <v>542</v>
      </c>
      <c r="D949" s="66">
        <v>42793</v>
      </c>
      <c r="E949" s="5">
        <v>7</v>
      </c>
      <c r="F949" s="66" t="s">
        <v>2</v>
      </c>
      <c r="G949" s="65" t="s">
        <v>0</v>
      </c>
      <c r="H949" s="80">
        <v>45500000</v>
      </c>
      <c r="I949" s="81">
        <v>45500000</v>
      </c>
      <c r="J949" s="63" t="s">
        <v>11</v>
      </c>
      <c r="K949" s="63" t="s">
        <v>11</v>
      </c>
      <c r="L949" s="64" t="s">
        <v>1023</v>
      </c>
    </row>
    <row r="950" spans="2:12" ht="38.25" x14ac:dyDescent="0.25">
      <c r="B950" s="16">
        <v>80111600</v>
      </c>
      <c r="C950" s="20" t="s">
        <v>543</v>
      </c>
      <c r="D950" s="66">
        <v>42790</v>
      </c>
      <c r="E950" s="5">
        <v>7</v>
      </c>
      <c r="F950" s="66" t="s">
        <v>2</v>
      </c>
      <c r="G950" s="65" t="s">
        <v>0</v>
      </c>
      <c r="H950" s="80">
        <v>16800000</v>
      </c>
      <c r="I950" s="81">
        <v>16800000</v>
      </c>
      <c r="J950" s="63" t="s">
        <v>11</v>
      </c>
      <c r="K950" s="63" t="s">
        <v>11</v>
      </c>
      <c r="L950" s="64" t="s">
        <v>1023</v>
      </c>
    </row>
    <row r="951" spans="2:12" ht="76.5" x14ac:dyDescent="0.25">
      <c r="B951" s="16">
        <v>80111600</v>
      </c>
      <c r="C951" s="21" t="s">
        <v>544</v>
      </c>
      <c r="D951" s="66">
        <v>42802</v>
      </c>
      <c r="E951" s="5">
        <v>10</v>
      </c>
      <c r="F951" s="66" t="s">
        <v>2</v>
      </c>
      <c r="G951" s="65" t="s">
        <v>0</v>
      </c>
      <c r="H951" s="80">
        <v>28318114</v>
      </c>
      <c r="I951" s="81">
        <v>28318114</v>
      </c>
      <c r="J951" s="63" t="s">
        <v>11</v>
      </c>
      <c r="K951" s="63" t="s">
        <v>11</v>
      </c>
      <c r="L951" s="64" t="s">
        <v>1023</v>
      </c>
    </row>
    <row r="952" spans="2:12" ht="38.25" x14ac:dyDescent="0.25">
      <c r="B952" s="16">
        <v>80111600</v>
      </c>
      <c r="C952" s="21" t="s">
        <v>545</v>
      </c>
      <c r="D952" s="66">
        <v>42793</v>
      </c>
      <c r="E952" s="5">
        <v>7</v>
      </c>
      <c r="F952" s="66" t="s">
        <v>2</v>
      </c>
      <c r="G952" s="65" t="s">
        <v>0</v>
      </c>
      <c r="H952" s="80">
        <v>11900000</v>
      </c>
      <c r="I952" s="81">
        <v>11900000</v>
      </c>
      <c r="J952" s="63" t="s">
        <v>11</v>
      </c>
      <c r="K952" s="63" t="s">
        <v>11</v>
      </c>
      <c r="L952" s="64" t="s">
        <v>1023</v>
      </c>
    </row>
    <row r="953" spans="2:12" ht="38.25" x14ac:dyDescent="0.25">
      <c r="B953" s="16">
        <v>80111600</v>
      </c>
      <c r="C953" s="21" t="s">
        <v>546</v>
      </c>
      <c r="D953" s="66">
        <v>42793</v>
      </c>
      <c r="E953" s="5">
        <v>7</v>
      </c>
      <c r="F953" s="66" t="s">
        <v>2</v>
      </c>
      <c r="G953" s="65" t="s">
        <v>0</v>
      </c>
      <c r="H953" s="80">
        <v>22610000</v>
      </c>
      <c r="I953" s="81">
        <v>22610000</v>
      </c>
      <c r="J953" s="63" t="s">
        <v>11</v>
      </c>
      <c r="K953" s="63" t="s">
        <v>11</v>
      </c>
      <c r="L953" s="64" t="s">
        <v>1023</v>
      </c>
    </row>
    <row r="954" spans="2:12" ht="38.25" x14ac:dyDescent="0.25">
      <c r="B954" s="16">
        <v>80111600</v>
      </c>
      <c r="C954" s="20" t="s">
        <v>547</v>
      </c>
      <c r="D954" s="66">
        <v>42790</v>
      </c>
      <c r="E954" s="5">
        <v>7</v>
      </c>
      <c r="F954" s="66" t="s">
        <v>2</v>
      </c>
      <c r="G954" s="65" t="s">
        <v>0</v>
      </c>
      <c r="H954" s="80">
        <v>24150000</v>
      </c>
      <c r="I954" s="81">
        <v>24150000</v>
      </c>
      <c r="J954" s="63" t="s">
        <v>11</v>
      </c>
      <c r="K954" s="63" t="s">
        <v>11</v>
      </c>
      <c r="L954" s="64" t="s">
        <v>1023</v>
      </c>
    </row>
    <row r="955" spans="2:12" ht="38.25" x14ac:dyDescent="0.25">
      <c r="B955" s="16">
        <v>80111600</v>
      </c>
      <c r="C955" s="20" t="s">
        <v>548</v>
      </c>
      <c r="D955" s="66">
        <v>42790</v>
      </c>
      <c r="E955" s="5">
        <v>7</v>
      </c>
      <c r="F955" s="66" t="s">
        <v>2</v>
      </c>
      <c r="G955" s="65" t="s">
        <v>0</v>
      </c>
      <c r="H955" s="80">
        <v>16800000</v>
      </c>
      <c r="I955" s="81">
        <v>16800000</v>
      </c>
      <c r="J955" s="63" t="s">
        <v>11</v>
      </c>
      <c r="K955" s="63" t="s">
        <v>11</v>
      </c>
      <c r="L955" s="64" t="s">
        <v>1023</v>
      </c>
    </row>
    <row r="956" spans="2:12" ht="51" x14ac:dyDescent="0.25">
      <c r="B956" s="16">
        <v>80111600</v>
      </c>
      <c r="C956" s="20" t="s">
        <v>549</v>
      </c>
      <c r="D956" s="66">
        <v>42795</v>
      </c>
      <c r="E956" s="5">
        <v>7</v>
      </c>
      <c r="F956" s="66" t="s">
        <v>2</v>
      </c>
      <c r="G956" s="65" t="s">
        <v>0</v>
      </c>
      <c r="H956" s="80">
        <v>28000000</v>
      </c>
      <c r="I956" s="81">
        <v>28000000</v>
      </c>
      <c r="J956" s="63" t="s">
        <v>11</v>
      </c>
      <c r="K956" s="63" t="s">
        <v>11</v>
      </c>
      <c r="L956" s="64" t="s">
        <v>1023</v>
      </c>
    </row>
    <row r="957" spans="2:12" ht="34.5" x14ac:dyDescent="0.25">
      <c r="B957" s="16">
        <v>80111600</v>
      </c>
      <c r="C957" s="20" t="s">
        <v>550</v>
      </c>
      <c r="D957" s="66">
        <v>42789</v>
      </c>
      <c r="E957" s="5">
        <v>10</v>
      </c>
      <c r="F957" s="66" t="s">
        <v>2</v>
      </c>
      <c r="G957" s="65" t="s">
        <v>0</v>
      </c>
      <c r="H957" s="80">
        <v>80000000</v>
      </c>
      <c r="I957" s="81">
        <v>80000000</v>
      </c>
      <c r="J957" s="63" t="s">
        <v>11</v>
      </c>
      <c r="K957" s="63" t="s">
        <v>11</v>
      </c>
      <c r="L957" s="64" t="s">
        <v>1023</v>
      </c>
    </row>
    <row r="958" spans="2:12" ht="38.25" x14ac:dyDescent="0.25">
      <c r="B958" s="16">
        <v>80111600</v>
      </c>
      <c r="C958" s="20" t="s">
        <v>551</v>
      </c>
      <c r="D958" s="66">
        <v>42795</v>
      </c>
      <c r="E958" s="5">
        <v>7</v>
      </c>
      <c r="F958" s="66" t="s">
        <v>2</v>
      </c>
      <c r="G958" s="65" t="s">
        <v>0</v>
      </c>
      <c r="H958" s="80">
        <v>28000000</v>
      </c>
      <c r="I958" s="81">
        <v>28000000</v>
      </c>
      <c r="J958" s="63" t="s">
        <v>11</v>
      </c>
      <c r="K958" s="63" t="s">
        <v>11</v>
      </c>
      <c r="L958" s="64" t="s">
        <v>1023</v>
      </c>
    </row>
    <row r="959" spans="2:12" ht="38.25" x14ac:dyDescent="0.25">
      <c r="B959" s="16">
        <v>80111600</v>
      </c>
      <c r="C959" s="21" t="s">
        <v>552</v>
      </c>
      <c r="D959" s="66">
        <v>42793</v>
      </c>
      <c r="E959" s="5">
        <v>7</v>
      </c>
      <c r="F959" s="66" t="s">
        <v>2</v>
      </c>
      <c r="G959" s="65" t="s">
        <v>0</v>
      </c>
      <c r="H959" s="80">
        <v>20650000</v>
      </c>
      <c r="I959" s="81">
        <v>20650000</v>
      </c>
      <c r="J959" s="63" t="s">
        <v>11</v>
      </c>
      <c r="K959" s="63" t="s">
        <v>11</v>
      </c>
      <c r="L959" s="64" t="s">
        <v>1023</v>
      </c>
    </row>
    <row r="960" spans="2:12" ht="51" x14ac:dyDescent="0.25">
      <c r="B960" s="16">
        <v>80111600</v>
      </c>
      <c r="C960" s="20" t="s">
        <v>553</v>
      </c>
      <c r="D960" s="66">
        <v>42795</v>
      </c>
      <c r="E960" s="5">
        <v>7</v>
      </c>
      <c r="F960" s="66" t="s">
        <v>2</v>
      </c>
      <c r="G960" s="65" t="s">
        <v>0</v>
      </c>
      <c r="H960" s="80">
        <v>38500000</v>
      </c>
      <c r="I960" s="81">
        <v>38500000</v>
      </c>
      <c r="J960" s="63" t="s">
        <v>11</v>
      </c>
      <c r="K960" s="63" t="s">
        <v>11</v>
      </c>
      <c r="L960" s="64" t="s">
        <v>1023</v>
      </c>
    </row>
    <row r="961" spans="2:12" ht="38.25" x14ac:dyDescent="0.25">
      <c r="B961" s="16">
        <v>80111600</v>
      </c>
      <c r="C961" s="20" t="s">
        <v>554</v>
      </c>
      <c r="D961" s="66">
        <v>42790</v>
      </c>
      <c r="E961" s="5">
        <v>4</v>
      </c>
      <c r="F961" s="66" t="s">
        <v>2</v>
      </c>
      <c r="G961" s="65" t="s">
        <v>0</v>
      </c>
      <c r="H961" s="80">
        <v>6800000</v>
      </c>
      <c r="I961" s="81">
        <v>6800000</v>
      </c>
      <c r="J961" s="63" t="s">
        <v>11</v>
      </c>
      <c r="K961" s="63" t="s">
        <v>11</v>
      </c>
      <c r="L961" s="64" t="s">
        <v>1023</v>
      </c>
    </row>
    <row r="962" spans="2:12" ht="38.25" x14ac:dyDescent="0.25">
      <c r="B962" s="16">
        <v>80111600</v>
      </c>
      <c r="C962" s="20" t="s">
        <v>555</v>
      </c>
      <c r="D962" s="66">
        <v>42811</v>
      </c>
      <c r="E962" s="5">
        <v>7</v>
      </c>
      <c r="F962" s="66" t="s">
        <v>2</v>
      </c>
      <c r="G962" s="65" t="s">
        <v>0</v>
      </c>
      <c r="H962" s="80">
        <v>42000000</v>
      </c>
      <c r="I962" s="81">
        <v>42000000</v>
      </c>
      <c r="J962" s="63" t="s">
        <v>11</v>
      </c>
      <c r="K962" s="63" t="s">
        <v>11</v>
      </c>
      <c r="L962" s="64" t="s">
        <v>1023</v>
      </c>
    </row>
    <row r="963" spans="2:12" ht="38.25" x14ac:dyDescent="0.25">
      <c r="B963" s="16">
        <v>80111600</v>
      </c>
      <c r="C963" s="21" t="s">
        <v>556</v>
      </c>
      <c r="D963" s="66">
        <v>42794</v>
      </c>
      <c r="E963" s="5">
        <v>7</v>
      </c>
      <c r="F963" s="66" t="s">
        <v>2</v>
      </c>
      <c r="G963" s="65" t="s">
        <v>0</v>
      </c>
      <c r="H963" s="80">
        <v>49000000</v>
      </c>
      <c r="I963" s="81">
        <v>49000000</v>
      </c>
      <c r="J963" s="63" t="s">
        <v>11</v>
      </c>
      <c r="K963" s="63" t="s">
        <v>11</v>
      </c>
      <c r="L963" s="64" t="s">
        <v>1023</v>
      </c>
    </row>
    <row r="964" spans="2:12" ht="38.25" x14ac:dyDescent="0.25">
      <c r="B964" s="16">
        <v>80111600</v>
      </c>
      <c r="C964" s="20" t="s">
        <v>557</v>
      </c>
      <c r="D964" s="66">
        <v>42807</v>
      </c>
      <c r="E964" s="5">
        <v>7</v>
      </c>
      <c r="F964" s="66" t="s">
        <v>11</v>
      </c>
      <c r="G964" s="65" t="s">
        <v>0</v>
      </c>
      <c r="H964" s="80">
        <v>28000000</v>
      </c>
      <c r="I964" s="81">
        <v>28000000</v>
      </c>
      <c r="J964" s="63" t="s">
        <v>11</v>
      </c>
      <c r="K964" s="63" t="s">
        <v>11</v>
      </c>
      <c r="L964" s="64" t="s">
        <v>1023</v>
      </c>
    </row>
    <row r="965" spans="2:12" ht="38.25" x14ac:dyDescent="0.25">
      <c r="B965" s="16">
        <v>80111600</v>
      </c>
      <c r="C965" s="20" t="s">
        <v>558</v>
      </c>
      <c r="D965" s="66">
        <v>42797</v>
      </c>
      <c r="E965" s="5">
        <v>7</v>
      </c>
      <c r="F965" s="66" t="s">
        <v>2</v>
      </c>
      <c r="G965" s="65" t="s">
        <v>0</v>
      </c>
      <c r="H965" s="80">
        <v>23100000</v>
      </c>
      <c r="I965" s="81">
        <v>23100000</v>
      </c>
      <c r="J965" s="63" t="s">
        <v>11</v>
      </c>
      <c r="K965" s="63" t="s">
        <v>11</v>
      </c>
      <c r="L965" s="64" t="s">
        <v>1023</v>
      </c>
    </row>
    <row r="966" spans="2:12" ht="38.25" x14ac:dyDescent="0.25">
      <c r="B966" s="16">
        <v>80111600</v>
      </c>
      <c r="C966" s="20" t="s">
        <v>559</v>
      </c>
      <c r="D966" s="66">
        <v>42808</v>
      </c>
      <c r="E966" s="78">
        <v>4.0333332203389833</v>
      </c>
      <c r="F966" s="66" t="s">
        <v>11</v>
      </c>
      <c r="G966" s="65" t="s">
        <v>0</v>
      </c>
      <c r="H966" s="80">
        <v>11898333</v>
      </c>
      <c r="I966" s="81">
        <v>11898333</v>
      </c>
      <c r="J966" s="63" t="s">
        <v>11</v>
      </c>
      <c r="K966" s="63" t="s">
        <v>11</v>
      </c>
      <c r="L966" s="64" t="s">
        <v>1023</v>
      </c>
    </row>
    <row r="967" spans="2:12" ht="38.25" x14ac:dyDescent="0.25">
      <c r="B967" s="16">
        <v>80111600</v>
      </c>
      <c r="C967" s="21" t="s">
        <v>560</v>
      </c>
      <c r="D967" s="66">
        <v>42793</v>
      </c>
      <c r="E967" s="5">
        <v>7</v>
      </c>
      <c r="F967" s="66" t="s">
        <v>2</v>
      </c>
      <c r="G967" s="65" t="s">
        <v>0</v>
      </c>
      <c r="H967" s="80">
        <v>20650000</v>
      </c>
      <c r="I967" s="81">
        <v>20650000</v>
      </c>
      <c r="J967" s="63" t="s">
        <v>11</v>
      </c>
      <c r="K967" s="63" t="s">
        <v>11</v>
      </c>
      <c r="L967" s="64" t="s">
        <v>1023</v>
      </c>
    </row>
    <row r="968" spans="2:12" ht="38.25" x14ac:dyDescent="0.25">
      <c r="B968" s="16">
        <v>80111600</v>
      </c>
      <c r="C968" s="20" t="s">
        <v>561</v>
      </c>
      <c r="D968" s="66">
        <v>42750</v>
      </c>
      <c r="E968" s="5">
        <v>12</v>
      </c>
      <c r="F968" s="66" t="s">
        <v>2</v>
      </c>
      <c r="G968" s="65" t="s">
        <v>0</v>
      </c>
      <c r="H968" s="80">
        <v>24150000</v>
      </c>
      <c r="I968" s="81">
        <v>24150000</v>
      </c>
      <c r="J968" s="63" t="s">
        <v>11</v>
      </c>
      <c r="K968" s="63" t="s">
        <v>11</v>
      </c>
      <c r="L968" s="64" t="s">
        <v>1023</v>
      </c>
    </row>
    <row r="969" spans="2:12" ht="38.25" x14ac:dyDescent="0.25">
      <c r="B969" s="16">
        <v>80111600</v>
      </c>
      <c r="C969" s="20" t="s">
        <v>562</v>
      </c>
      <c r="D969" s="66">
        <v>42802</v>
      </c>
      <c r="E969" s="5">
        <v>4</v>
      </c>
      <c r="F969" s="66" t="s">
        <v>2</v>
      </c>
      <c r="G969" s="65" t="s">
        <v>0</v>
      </c>
      <c r="H969" s="80">
        <v>13800000</v>
      </c>
      <c r="I969" s="81">
        <v>13800000</v>
      </c>
      <c r="J969" s="63" t="s">
        <v>11</v>
      </c>
      <c r="K969" s="63" t="s">
        <v>11</v>
      </c>
      <c r="L969" s="64" t="s">
        <v>1023</v>
      </c>
    </row>
    <row r="970" spans="2:12" ht="38.25" x14ac:dyDescent="0.25">
      <c r="B970" s="16">
        <v>80111600</v>
      </c>
      <c r="C970" s="20" t="s">
        <v>563</v>
      </c>
      <c r="D970" s="66">
        <v>42808</v>
      </c>
      <c r="E970" s="5">
        <v>7</v>
      </c>
      <c r="F970" s="66" t="s">
        <v>11</v>
      </c>
      <c r="G970" s="65" t="s">
        <v>0</v>
      </c>
      <c r="H970" s="80">
        <v>34230000</v>
      </c>
      <c r="I970" s="81">
        <v>34230000</v>
      </c>
      <c r="J970" s="63" t="s">
        <v>11</v>
      </c>
      <c r="K970" s="63" t="s">
        <v>11</v>
      </c>
      <c r="L970" s="64" t="s">
        <v>1023</v>
      </c>
    </row>
    <row r="971" spans="2:12" ht="38.25" x14ac:dyDescent="0.25">
      <c r="B971" s="16">
        <v>80111600</v>
      </c>
      <c r="C971" s="20" t="s">
        <v>564</v>
      </c>
      <c r="D971" s="66">
        <v>42767</v>
      </c>
      <c r="E971" s="5">
        <v>7</v>
      </c>
      <c r="F971" s="66" t="s">
        <v>2</v>
      </c>
      <c r="G971" s="65" t="s">
        <v>0</v>
      </c>
      <c r="H971" s="80">
        <v>38500000</v>
      </c>
      <c r="I971" s="81">
        <v>38500000</v>
      </c>
      <c r="J971" s="63" t="s">
        <v>11</v>
      </c>
      <c r="K971" s="63" t="s">
        <v>11</v>
      </c>
      <c r="L971" s="64" t="s">
        <v>1023</v>
      </c>
    </row>
    <row r="972" spans="2:12" ht="38.25" x14ac:dyDescent="0.25">
      <c r="B972" s="16">
        <v>80111600</v>
      </c>
      <c r="C972" s="20" t="s">
        <v>565</v>
      </c>
      <c r="D972" s="66">
        <v>42800</v>
      </c>
      <c r="E972" s="5">
        <v>7</v>
      </c>
      <c r="F972" s="66" t="s">
        <v>2</v>
      </c>
      <c r="G972" s="65" t="s">
        <v>0</v>
      </c>
      <c r="H972" s="80">
        <v>56000000</v>
      </c>
      <c r="I972" s="81">
        <v>56000000</v>
      </c>
      <c r="J972" s="63" t="s">
        <v>11</v>
      </c>
      <c r="K972" s="63" t="s">
        <v>11</v>
      </c>
      <c r="L972" s="64" t="s">
        <v>1023</v>
      </c>
    </row>
    <row r="973" spans="2:12" ht="38.25" x14ac:dyDescent="0.25">
      <c r="B973" s="16">
        <v>80111600</v>
      </c>
      <c r="C973" s="20" t="s">
        <v>566</v>
      </c>
      <c r="D973" s="66">
        <v>42808</v>
      </c>
      <c r="E973" s="5">
        <v>7</v>
      </c>
      <c r="F973" s="66" t="s">
        <v>11</v>
      </c>
      <c r="G973" s="65" t="s">
        <v>0</v>
      </c>
      <c r="H973" s="80">
        <v>20650000</v>
      </c>
      <c r="I973" s="81">
        <v>20650000</v>
      </c>
      <c r="J973" s="63" t="s">
        <v>11</v>
      </c>
      <c r="K973" s="63" t="s">
        <v>11</v>
      </c>
      <c r="L973" s="64" t="s">
        <v>1023</v>
      </c>
    </row>
    <row r="974" spans="2:12" ht="38.25" x14ac:dyDescent="0.25">
      <c r="B974" s="16">
        <v>80111600</v>
      </c>
      <c r="C974" s="20" t="s">
        <v>567</v>
      </c>
      <c r="D974" s="66">
        <v>42800</v>
      </c>
      <c r="E974" s="5">
        <v>7</v>
      </c>
      <c r="F974" s="66" t="s">
        <v>2</v>
      </c>
      <c r="G974" s="65" t="s">
        <v>0</v>
      </c>
      <c r="H974" s="80">
        <v>22610000</v>
      </c>
      <c r="I974" s="81">
        <v>22610000</v>
      </c>
      <c r="J974" s="63" t="s">
        <v>11</v>
      </c>
      <c r="K974" s="63" t="s">
        <v>11</v>
      </c>
      <c r="L974" s="64" t="s">
        <v>1023</v>
      </c>
    </row>
    <row r="975" spans="2:12" ht="38.25" x14ac:dyDescent="0.25">
      <c r="B975" s="16">
        <v>80111600</v>
      </c>
      <c r="C975" s="21" t="s">
        <v>558</v>
      </c>
      <c r="D975" s="66">
        <v>42811</v>
      </c>
      <c r="E975" s="5">
        <v>4</v>
      </c>
      <c r="F975" s="66" t="s">
        <v>2</v>
      </c>
      <c r="G975" s="65" t="s">
        <v>0</v>
      </c>
      <c r="H975" s="80">
        <v>13200000</v>
      </c>
      <c r="I975" s="81">
        <v>13200000</v>
      </c>
      <c r="J975" s="63" t="s">
        <v>11</v>
      </c>
      <c r="K975" s="63" t="s">
        <v>11</v>
      </c>
      <c r="L975" s="64" t="s">
        <v>1023</v>
      </c>
    </row>
    <row r="976" spans="2:12" ht="38.25" x14ac:dyDescent="0.25">
      <c r="B976" s="16">
        <v>80111600</v>
      </c>
      <c r="C976" s="20" t="s">
        <v>568</v>
      </c>
      <c r="D976" s="66">
        <v>42816</v>
      </c>
      <c r="E976" s="5">
        <v>10</v>
      </c>
      <c r="F976" s="66" t="s">
        <v>2</v>
      </c>
      <c r="G976" s="65" t="s">
        <v>0</v>
      </c>
      <c r="H976" s="80">
        <v>80000000</v>
      </c>
      <c r="I976" s="81">
        <v>80000000</v>
      </c>
      <c r="J976" s="63" t="s">
        <v>11</v>
      </c>
      <c r="K976" s="63" t="s">
        <v>11</v>
      </c>
      <c r="L976" s="64" t="s">
        <v>1023</v>
      </c>
    </row>
    <row r="977" spans="2:12" ht="51" x14ac:dyDescent="0.25">
      <c r="B977" s="16">
        <v>80111600</v>
      </c>
      <c r="C977" s="21" t="s">
        <v>569</v>
      </c>
      <c r="D977" s="66">
        <v>42809</v>
      </c>
      <c r="E977" s="5">
        <v>7</v>
      </c>
      <c r="F977" s="66" t="s">
        <v>2</v>
      </c>
      <c r="G977" s="65" t="s">
        <v>0</v>
      </c>
      <c r="H977" s="80">
        <v>49000000</v>
      </c>
      <c r="I977" s="81">
        <v>49000000</v>
      </c>
      <c r="J977" s="63" t="s">
        <v>11</v>
      </c>
      <c r="K977" s="63" t="s">
        <v>11</v>
      </c>
      <c r="L977" s="64" t="s">
        <v>1023</v>
      </c>
    </row>
    <row r="978" spans="2:12" ht="38.25" x14ac:dyDescent="0.25">
      <c r="B978" s="16">
        <v>80111600</v>
      </c>
      <c r="C978" s="20" t="s">
        <v>570</v>
      </c>
      <c r="D978" s="66">
        <v>42802</v>
      </c>
      <c r="E978" s="5">
        <v>7</v>
      </c>
      <c r="F978" s="66" t="s">
        <v>2</v>
      </c>
      <c r="G978" s="65" t="s">
        <v>0</v>
      </c>
      <c r="H978" s="80">
        <v>28000000</v>
      </c>
      <c r="I978" s="81">
        <v>28000000</v>
      </c>
      <c r="J978" s="63" t="s">
        <v>11</v>
      </c>
      <c r="K978" s="63" t="s">
        <v>11</v>
      </c>
      <c r="L978" s="64" t="s">
        <v>1023</v>
      </c>
    </row>
    <row r="979" spans="2:12" ht="38.25" x14ac:dyDescent="0.25">
      <c r="B979" s="16">
        <v>80111600</v>
      </c>
      <c r="C979" s="21" t="s">
        <v>558</v>
      </c>
      <c r="D979" s="66">
        <v>42811</v>
      </c>
      <c r="E979" s="5">
        <v>4</v>
      </c>
      <c r="F979" s="66" t="s">
        <v>2</v>
      </c>
      <c r="G979" s="65" t="s">
        <v>0</v>
      </c>
      <c r="H979" s="80">
        <v>13200000</v>
      </c>
      <c r="I979" s="81">
        <v>13200000</v>
      </c>
      <c r="J979" s="63" t="s">
        <v>11</v>
      </c>
      <c r="K979" s="63" t="s">
        <v>11</v>
      </c>
      <c r="L979" s="64" t="s">
        <v>1023</v>
      </c>
    </row>
    <row r="980" spans="2:12" ht="38.25" x14ac:dyDescent="0.25">
      <c r="B980" s="16">
        <v>80111600</v>
      </c>
      <c r="C980" s="21" t="s">
        <v>571</v>
      </c>
      <c r="D980" s="66">
        <v>42809</v>
      </c>
      <c r="E980" s="5">
        <v>7</v>
      </c>
      <c r="F980" s="66" t="s">
        <v>2</v>
      </c>
      <c r="G980" s="65" t="s">
        <v>0</v>
      </c>
      <c r="H980" s="80">
        <v>45500000</v>
      </c>
      <c r="I980" s="81">
        <v>45500000</v>
      </c>
      <c r="J980" s="63" t="s">
        <v>11</v>
      </c>
      <c r="K980" s="63" t="s">
        <v>11</v>
      </c>
      <c r="L980" s="64" t="s">
        <v>1023</v>
      </c>
    </row>
    <row r="981" spans="2:12" ht="51" x14ac:dyDescent="0.25">
      <c r="B981" s="16">
        <v>80111600</v>
      </c>
      <c r="C981" s="20" t="s">
        <v>537</v>
      </c>
      <c r="D981" s="66">
        <v>42795</v>
      </c>
      <c r="E981" s="5">
        <v>6</v>
      </c>
      <c r="F981" s="66" t="s">
        <v>2</v>
      </c>
      <c r="G981" s="65" t="s">
        <v>0</v>
      </c>
      <c r="H981" s="80">
        <v>12000000</v>
      </c>
      <c r="I981" s="81">
        <v>12000000</v>
      </c>
      <c r="J981" s="63" t="s">
        <v>11</v>
      </c>
      <c r="K981" s="63" t="s">
        <v>11</v>
      </c>
      <c r="L981" s="64" t="s">
        <v>1023</v>
      </c>
    </row>
    <row r="982" spans="2:12" ht="38.25" x14ac:dyDescent="0.25">
      <c r="B982" s="16">
        <v>80111600</v>
      </c>
      <c r="C982" s="20" t="s">
        <v>572</v>
      </c>
      <c r="D982" s="66">
        <v>42828</v>
      </c>
      <c r="E982" s="5">
        <v>7</v>
      </c>
      <c r="F982" s="66" t="s">
        <v>2</v>
      </c>
      <c r="G982" s="65" t="s">
        <v>0</v>
      </c>
      <c r="H982" s="80">
        <v>28000000</v>
      </c>
      <c r="I982" s="81">
        <v>28000000</v>
      </c>
      <c r="J982" s="63" t="s">
        <v>11</v>
      </c>
      <c r="K982" s="63" t="s">
        <v>11</v>
      </c>
      <c r="L982" s="64" t="s">
        <v>1023</v>
      </c>
    </row>
    <row r="983" spans="2:12" ht="38.25" x14ac:dyDescent="0.25">
      <c r="B983" s="16">
        <v>80111600</v>
      </c>
      <c r="C983" s="20" t="s">
        <v>573</v>
      </c>
      <c r="D983" s="66">
        <v>42828</v>
      </c>
      <c r="E983" s="5">
        <v>7</v>
      </c>
      <c r="F983" s="66" t="s">
        <v>2</v>
      </c>
      <c r="G983" s="65" t="s">
        <v>0</v>
      </c>
      <c r="H983" s="80">
        <v>28000000</v>
      </c>
      <c r="I983" s="81">
        <v>28000000</v>
      </c>
      <c r="J983" s="63" t="s">
        <v>11</v>
      </c>
      <c r="K983" s="63" t="s">
        <v>11</v>
      </c>
      <c r="L983" s="64" t="s">
        <v>1023</v>
      </c>
    </row>
    <row r="984" spans="2:12" ht="38.25" x14ac:dyDescent="0.25">
      <c r="B984" s="16">
        <v>80111600</v>
      </c>
      <c r="C984" s="21" t="s">
        <v>574</v>
      </c>
      <c r="D984" s="66">
        <v>42849</v>
      </c>
      <c r="E984" s="5">
        <v>7</v>
      </c>
      <c r="F984" s="66" t="s">
        <v>2</v>
      </c>
      <c r="G984" s="65" t="s">
        <v>0</v>
      </c>
      <c r="H984" s="80">
        <v>23100000</v>
      </c>
      <c r="I984" s="81">
        <v>23100000</v>
      </c>
      <c r="J984" s="63" t="s">
        <v>11</v>
      </c>
      <c r="K984" s="63" t="s">
        <v>11</v>
      </c>
      <c r="L984" s="64" t="s">
        <v>1023</v>
      </c>
    </row>
    <row r="985" spans="2:12" ht="38.25" x14ac:dyDescent="0.25">
      <c r="B985" s="16">
        <v>80111600</v>
      </c>
      <c r="C985" s="20" t="s">
        <v>575</v>
      </c>
      <c r="D985" s="66">
        <v>42845</v>
      </c>
      <c r="E985" s="5">
        <v>3</v>
      </c>
      <c r="F985" s="66" t="s">
        <v>2</v>
      </c>
      <c r="G985" s="65" t="s">
        <v>0</v>
      </c>
      <c r="H985" s="80">
        <v>9690000</v>
      </c>
      <c r="I985" s="81">
        <v>9690000</v>
      </c>
      <c r="J985" s="63" t="s">
        <v>11</v>
      </c>
      <c r="K985" s="63" t="s">
        <v>11</v>
      </c>
      <c r="L985" s="64" t="s">
        <v>1023</v>
      </c>
    </row>
    <row r="986" spans="2:12" ht="38.25" x14ac:dyDescent="0.25">
      <c r="B986" s="16">
        <v>80111600</v>
      </c>
      <c r="C986" s="20" t="s">
        <v>576</v>
      </c>
      <c r="D986" s="66">
        <v>42849</v>
      </c>
      <c r="E986" s="5">
        <v>7</v>
      </c>
      <c r="F986" s="66" t="s">
        <v>2</v>
      </c>
      <c r="G986" s="65" t="s">
        <v>0</v>
      </c>
      <c r="H986" s="80">
        <v>28000000</v>
      </c>
      <c r="I986" s="81">
        <v>28000000</v>
      </c>
      <c r="J986" s="63" t="s">
        <v>11</v>
      </c>
      <c r="K986" s="63" t="s">
        <v>11</v>
      </c>
      <c r="L986" s="64" t="s">
        <v>1023</v>
      </c>
    </row>
    <row r="987" spans="2:12" ht="51" x14ac:dyDescent="0.25">
      <c r="B987" s="16">
        <v>80111600</v>
      </c>
      <c r="C987" s="24" t="s">
        <v>577</v>
      </c>
      <c r="D987" s="66">
        <v>42853</v>
      </c>
      <c r="E987" s="5">
        <v>8</v>
      </c>
      <c r="F987" s="66" t="s">
        <v>2</v>
      </c>
      <c r="G987" s="65" t="s">
        <v>266</v>
      </c>
      <c r="H987" s="80">
        <v>35200000</v>
      </c>
      <c r="I987" s="81">
        <v>35200000</v>
      </c>
      <c r="J987" s="63" t="s">
        <v>11</v>
      </c>
      <c r="K987" s="63" t="s">
        <v>11</v>
      </c>
      <c r="L987" s="64" t="s">
        <v>1023</v>
      </c>
    </row>
    <row r="988" spans="2:12" ht="38.25" x14ac:dyDescent="0.25">
      <c r="B988" s="16">
        <v>80111600</v>
      </c>
      <c r="C988" s="21" t="s">
        <v>578</v>
      </c>
      <c r="D988" s="66">
        <v>42767</v>
      </c>
      <c r="E988" s="5">
        <v>7</v>
      </c>
      <c r="F988" s="66" t="s">
        <v>2</v>
      </c>
      <c r="G988" s="65" t="s">
        <v>0</v>
      </c>
      <c r="H988" s="80">
        <v>22610000</v>
      </c>
      <c r="I988" s="81">
        <v>22610000</v>
      </c>
      <c r="J988" s="63" t="s">
        <v>11</v>
      </c>
      <c r="K988" s="63" t="s">
        <v>11</v>
      </c>
      <c r="L988" s="64" t="s">
        <v>1023</v>
      </c>
    </row>
    <row r="989" spans="2:12" ht="51" x14ac:dyDescent="0.25">
      <c r="B989" s="16">
        <v>80111600</v>
      </c>
      <c r="C989" s="24" t="s">
        <v>579</v>
      </c>
      <c r="D989" s="66">
        <v>42853</v>
      </c>
      <c r="E989" s="5">
        <v>8</v>
      </c>
      <c r="F989" s="66" t="s">
        <v>2</v>
      </c>
      <c r="G989" s="65" t="s">
        <v>266</v>
      </c>
      <c r="H989" s="80">
        <v>64000000</v>
      </c>
      <c r="I989" s="81">
        <v>64000000</v>
      </c>
      <c r="J989" s="63" t="s">
        <v>11</v>
      </c>
      <c r="K989" s="63" t="s">
        <v>11</v>
      </c>
      <c r="L989" s="64" t="s">
        <v>1023</v>
      </c>
    </row>
    <row r="990" spans="2:12" ht="38.25" x14ac:dyDescent="0.25">
      <c r="B990" s="16">
        <v>80111600</v>
      </c>
      <c r="C990" s="20" t="s">
        <v>580</v>
      </c>
      <c r="D990" s="66">
        <v>42863</v>
      </c>
      <c r="E990" s="5">
        <v>4</v>
      </c>
      <c r="F990" s="66" t="s">
        <v>2</v>
      </c>
      <c r="G990" s="65" t="s">
        <v>0</v>
      </c>
      <c r="H990" s="80">
        <v>16000000</v>
      </c>
      <c r="I990" s="81">
        <v>16000000</v>
      </c>
      <c r="J990" s="63" t="s">
        <v>11</v>
      </c>
      <c r="K990" s="63" t="s">
        <v>11</v>
      </c>
      <c r="L990" s="64" t="s">
        <v>1023</v>
      </c>
    </row>
    <row r="991" spans="2:12" ht="38.25" x14ac:dyDescent="0.25">
      <c r="B991" s="16">
        <v>80111600</v>
      </c>
      <c r="C991" s="21" t="s">
        <v>581</v>
      </c>
      <c r="D991" s="66">
        <v>42775</v>
      </c>
      <c r="E991" s="5">
        <v>7</v>
      </c>
      <c r="F991" s="66" t="s">
        <v>2</v>
      </c>
      <c r="G991" s="65" t="s">
        <v>0</v>
      </c>
      <c r="H991" s="80">
        <v>56000000</v>
      </c>
      <c r="I991" s="81">
        <v>56000000</v>
      </c>
      <c r="J991" s="63" t="s">
        <v>11</v>
      </c>
      <c r="K991" s="63" t="s">
        <v>11</v>
      </c>
      <c r="L991" s="64" t="s">
        <v>1023</v>
      </c>
    </row>
    <row r="992" spans="2:12" ht="38.25" x14ac:dyDescent="0.25">
      <c r="B992" s="16">
        <v>80111600</v>
      </c>
      <c r="C992" s="20" t="s">
        <v>582</v>
      </c>
      <c r="D992" s="66">
        <v>42863</v>
      </c>
      <c r="E992" s="5">
        <v>5</v>
      </c>
      <c r="F992" s="66" t="s">
        <v>2</v>
      </c>
      <c r="G992" s="65" t="s">
        <v>0</v>
      </c>
      <c r="H992" s="80">
        <v>27500000</v>
      </c>
      <c r="I992" s="81">
        <v>27500000</v>
      </c>
      <c r="J992" s="63" t="s">
        <v>11</v>
      </c>
      <c r="K992" s="63" t="s">
        <v>11</v>
      </c>
      <c r="L992" s="64" t="s">
        <v>1023</v>
      </c>
    </row>
    <row r="993" spans="2:12" ht="38.25" x14ac:dyDescent="0.25">
      <c r="B993" s="16">
        <v>80111600</v>
      </c>
      <c r="C993" s="20" t="s">
        <v>583</v>
      </c>
      <c r="D993" s="66">
        <v>42866</v>
      </c>
      <c r="E993" s="5">
        <v>7</v>
      </c>
      <c r="F993" s="66" t="s">
        <v>2</v>
      </c>
      <c r="G993" s="65" t="s">
        <v>0</v>
      </c>
      <c r="H993" s="80">
        <v>30800000</v>
      </c>
      <c r="I993" s="81">
        <v>30800000</v>
      </c>
      <c r="J993" s="63" t="s">
        <v>11</v>
      </c>
      <c r="K993" s="63" t="s">
        <v>11</v>
      </c>
      <c r="L993" s="64" t="s">
        <v>1023</v>
      </c>
    </row>
    <row r="994" spans="2:12" ht="63.75" x14ac:dyDescent="0.25">
      <c r="B994" s="16">
        <v>80111600</v>
      </c>
      <c r="C994" s="24" t="s">
        <v>584</v>
      </c>
      <c r="D994" s="66">
        <v>42891</v>
      </c>
      <c r="E994" s="5" t="s">
        <v>11</v>
      </c>
      <c r="F994" s="66" t="s">
        <v>2</v>
      </c>
      <c r="G994" s="65" t="s">
        <v>266</v>
      </c>
      <c r="H994" s="80">
        <v>19800000</v>
      </c>
      <c r="I994" s="81">
        <v>19800000</v>
      </c>
      <c r="J994" s="63" t="s">
        <v>11</v>
      </c>
      <c r="K994" s="63" t="s">
        <v>11</v>
      </c>
      <c r="L994" s="64" t="s">
        <v>1023</v>
      </c>
    </row>
    <row r="995" spans="2:12" ht="38.25" x14ac:dyDescent="0.25">
      <c r="B995" s="16">
        <v>80111600</v>
      </c>
      <c r="C995" s="24" t="s">
        <v>585</v>
      </c>
      <c r="D995" s="66">
        <v>42750</v>
      </c>
      <c r="E995" s="5">
        <v>6</v>
      </c>
      <c r="F995" s="66" t="s">
        <v>2</v>
      </c>
      <c r="G995" s="65" t="s">
        <v>0</v>
      </c>
      <c r="H995" s="80">
        <v>14400000</v>
      </c>
      <c r="I995" s="81">
        <v>14400000</v>
      </c>
      <c r="J995" s="63" t="s">
        <v>11</v>
      </c>
      <c r="K995" s="63" t="s">
        <v>11</v>
      </c>
      <c r="L995" s="64" t="s">
        <v>1023</v>
      </c>
    </row>
    <row r="996" spans="2:12" ht="63.75" x14ac:dyDescent="0.25">
      <c r="B996" s="16">
        <v>80111600</v>
      </c>
      <c r="C996" s="24" t="s">
        <v>586</v>
      </c>
      <c r="D996" s="66">
        <v>42886</v>
      </c>
      <c r="E996" s="5" t="s">
        <v>11</v>
      </c>
      <c r="F996" s="66" t="s">
        <v>2</v>
      </c>
      <c r="G996" s="65" t="s">
        <v>266</v>
      </c>
      <c r="H996" s="80">
        <v>24000000</v>
      </c>
      <c r="I996" s="81">
        <v>24000000</v>
      </c>
      <c r="J996" s="63" t="s">
        <v>11</v>
      </c>
      <c r="K996" s="63" t="s">
        <v>11</v>
      </c>
      <c r="L996" s="64" t="s">
        <v>1023</v>
      </c>
    </row>
    <row r="997" spans="2:12" ht="38.25" x14ac:dyDescent="0.25">
      <c r="B997" s="16">
        <v>80111600</v>
      </c>
      <c r="C997" s="20" t="s">
        <v>587</v>
      </c>
      <c r="D997" s="66">
        <v>42750</v>
      </c>
      <c r="E997" s="5">
        <v>6</v>
      </c>
      <c r="F997" s="66" t="s">
        <v>2</v>
      </c>
      <c r="G997" s="65" t="s">
        <v>0</v>
      </c>
      <c r="H997" s="80">
        <v>24000000</v>
      </c>
      <c r="I997" s="81">
        <v>24000000</v>
      </c>
      <c r="J997" s="63" t="s">
        <v>11</v>
      </c>
      <c r="K997" s="63" t="s">
        <v>11</v>
      </c>
      <c r="L997" s="64" t="s">
        <v>1023</v>
      </c>
    </row>
    <row r="998" spans="2:12" ht="51" x14ac:dyDescent="0.25">
      <c r="B998" s="16">
        <v>80111600</v>
      </c>
      <c r="C998" s="20" t="s">
        <v>588</v>
      </c>
      <c r="D998" s="66">
        <v>42750</v>
      </c>
      <c r="E998" s="5">
        <v>2</v>
      </c>
      <c r="F998" s="66" t="s">
        <v>2</v>
      </c>
      <c r="G998" s="65" t="s">
        <v>0</v>
      </c>
      <c r="H998" s="80">
        <v>6600000</v>
      </c>
      <c r="I998" s="81">
        <v>6600000</v>
      </c>
      <c r="J998" s="63" t="s">
        <v>11</v>
      </c>
      <c r="K998" s="63" t="s">
        <v>11</v>
      </c>
      <c r="L998" s="64" t="s">
        <v>1023</v>
      </c>
    </row>
    <row r="999" spans="2:12" ht="51" x14ac:dyDescent="0.25">
      <c r="B999" s="16">
        <v>80111600</v>
      </c>
      <c r="C999" s="20" t="s">
        <v>589</v>
      </c>
      <c r="D999" s="66">
        <v>42916</v>
      </c>
      <c r="E999" s="5">
        <v>6</v>
      </c>
      <c r="F999" s="66" t="s">
        <v>2</v>
      </c>
      <c r="G999" s="65" t="s">
        <v>0</v>
      </c>
      <c r="H999" s="80">
        <v>19380000</v>
      </c>
      <c r="I999" s="81">
        <v>19380000</v>
      </c>
      <c r="J999" s="63" t="s">
        <v>11</v>
      </c>
      <c r="K999" s="63" t="s">
        <v>11</v>
      </c>
      <c r="L999" s="64" t="s">
        <v>1023</v>
      </c>
    </row>
    <row r="1000" spans="2:12" ht="51" x14ac:dyDescent="0.25">
      <c r="B1000" s="17">
        <v>82101600</v>
      </c>
      <c r="C1000" s="19" t="s">
        <v>590</v>
      </c>
      <c r="D1000" s="66">
        <v>42916</v>
      </c>
      <c r="E1000" s="5">
        <v>6</v>
      </c>
      <c r="F1000" s="66" t="s">
        <v>490</v>
      </c>
      <c r="G1000" s="65" t="s">
        <v>0</v>
      </c>
      <c r="H1000" s="80">
        <v>56237987</v>
      </c>
      <c r="I1000" s="81">
        <v>56237987</v>
      </c>
      <c r="J1000" s="63" t="s">
        <v>11</v>
      </c>
      <c r="K1000" s="63" t="s">
        <v>11</v>
      </c>
      <c r="L1000" s="64" t="s">
        <v>1023</v>
      </c>
    </row>
    <row r="1001" spans="2:12" ht="38.25" x14ac:dyDescent="0.25">
      <c r="B1001" s="16">
        <v>80111600</v>
      </c>
      <c r="C1001" s="20" t="s">
        <v>591</v>
      </c>
      <c r="D1001" s="66">
        <v>42750</v>
      </c>
      <c r="E1001" s="5">
        <v>2</v>
      </c>
      <c r="F1001" s="66" t="s">
        <v>2</v>
      </c>
      <c r="G1001" s="65" t="s">
        <v>0</v>
      </c>
      <c r="H1001" s="80">
        <v>6900000</v>
      </c>
      <c r="I1001" s="81">
        <v>6900000</v>
      </c>
      <c r="J1001" s="63" t="s">
        <v>11</v>
      </c>
      <c r="K1001" s="63" t="s">
        <v>11</v>
      </c>
      <c r="L1001" s="64" t="s">
        <v>1023</v>
      </c>
    </row>
    <row r="1002" spans="2:12" ht="63.75" x14ac:dyDescent="0.25">
      <c r="B1002" s="16">
        <v>80111600</v>
      </c>
      <c r="C1002" s="24" t="s">
        <v>592</v>
      </c>
      <c r="D1002" s="66">
        <v>42916</v>
      </c>
      <c r="E1002" s="5">
        <v>6</v>
      </c>
      <c r="F1002" s="66" t="s">
        <v>2</v>
      </c>
      <c r="G1002" s="65" t="s">
        <v>266</v>
      </c>
      <c r="H1002" s="80">
        <v>24000000</v>
      </c>
      <c r="I1002" s="81">
        <v>24000000</v>
      </c>
      <c r="J1002" s="63" t="s">
        <v>11</v>
      </c>
      <c r="K1002" s="63" t="s">
        <v>11</v>
      </c>
      <c r="L1002" s="64" t="s">
        <v>1023</v>
      </c>
    </row>
    <row r="1003" spans="2:12" ht="38.25" x14ac:dyDescent="0.25">
      <c r="B1003" s="16">
        <v>80111600</v>
      </c>
      <c r="C1003" s="20" t="s">
        <v>593</v>
      </c>
      <c r="D1003" s="66">
        <v>42916</v>
      </c>
      <c r="E1003" s="5">
        <v>6</v>
      </c>
      <c r="F1003" s="66" t="s">
        <v>2</v>
      </c>
      <c r="G1003" s="65" t="s">
        <v>0</v>
      </c>
      <c r="H1003" s="80">
        <v>42000000</v>
      </c>
      <c r="I1003" s="81">
        <v>42000000</v>
      </c>
      <c r="J1003" s="63" t="s">
        <v>11</v>
      </c>
      <c r="K1003" s="63" t="s">
        <v>11</v>
      </c>
      <c r="L1003" s="64" t="s">
        <v>1023</v>
      </c>
    </row>
    <row r="1004" spans="2:12" ht="51" x14ac:dyDescent="0.25">
      <c r="B1004" s="16">
        <v>80111600</v>
      </c>
      <c r="C1004" s="20" t="s">
        <v>594</v>
      </c>
      <c r="D1004" s="66">
        <v>42750</v>
      </c>
      <c r="E1004" s="5">
        <v>2</v>
      </c>
      <c r="F1004" s="66" t="s">
        <v>2</v>
      </c>
      <c r="G1004" s="65" t="s">
        <v>0</v>
      </c>
      <c r="H1004" s="80">
        <v>6900000</v>
      </c>
      <c r="I1004" s="81">
        <v>6900000</v>
      </c>
      <c r="J1004" s="63" t="s">
        <v>11</v>
      </c>
      <c r="K1004" s="63" t="s">
        <v>11</v>
      </c>
      <c r="L1004" s="64" t="s">
        <v>1023</v>
      </c>
    </row>
    <row r="1005" spans="2:12" ht="51" x14ac:dyDescent="0.25">
      <c r="B1005" s="16">
        <v>80111600</v>
      </c>
      <c r="C1005" s="20" t="s">
        <v>595</v>
      </c>
      <c r="D1005" s="66">
        <v>42750</v>
      </c>
      <c r="E1005" s="5">
        <v>2</v>
      </c>
      <c r="F1005" s="66" t="s">
        <v>2</v>
      </c>
      <c r="G1005" s="65" t="s">
        <v>0</v>
      </c>
      <c r="H1005" s="80">
        <v>3400000</v>
      </c>
      <c r="I1005" s="81">
        <v>3400000</v>
      </c>
      <c r="J1005" s="63" t="s">
        <v>11</v>
      </c>
      <c r="K1005" s="63" t="s">
        <v>11</v>
      </c>
      <c r="L1005" s="64" t="s">
        <v>1023</v>
      </c>
    </row>
    <row r="1006" spans="2:12" ht="51" x14ac:dyDescent="0.25">
      <c r="B1006" s="16">
        <v>80111600</v>
      </c>
      <c r="C1006" s="20" t="s">
        <v>596</v>
      </c>
      <c r="D1006" s="66">
        <v>42750</v>
      </c>
      <c r="E1006" s="5">
        <v>6.06</v>
      </c>
      <c r="F1006" s="66" t="s">
        <v>2</v>
      </c>
      <c r="G1006" s="65" t="s">
        <v>0</v>
      </c>
      <c r="H1006" s="80">
        <v>7579500</v>
      </c>
      <c r="I1006" s="81">
        <v>7579500</v>
      </c>
      <c r="J1006" s="63" t="s">
        <v>11</v>
      </c>
      <c r="K1006" s="63" t="s">
        <v>11</v>
      </c>
      <c r="L1006" s="64" t="s">
        <v>1023</v>
      </c>
    </row>
    <row r="1007" spans="2:12" ht="63.75" x14ac:dyDescent="0.25">
      <c r="B1007" s="16">
        <v>80111600</v>
      </c>
      <c r="C1007" s="24" t="s">
        <v>597</v>
      </c>
      <c r="D1007" s="66">
        <v>42931</v>
      </c>
      <c r="E1007" s="5">
        <v>6</v>
      </c>
      <c r="F1007" s="66" t="s">
        <v>2</v>
      </c>
      <c r="G1007" s="65" t="s">
        <v>266</v>
      </c>
      <c r="H1007" s="80">
        <v>24000000</v>
      </c>
      <c r="I1007" s="81">
        <v>24000000</v>
      </c>
      <c r="J1007" s="63" t="s">
        <v>11</v>
      </c>
      <c r="K1007" s="63" t="s">
        <v>11</v>
      </c>
      <c r="L1007" s="64" t="s">
        <v>1023</v>
      </c>
    </row>
    <row r="1008" spans="2:12" ht="51" x14ac:dyDescent="0.25">
      <c r="B1008" s="16">
        <v>80111600</v>
      </c>
      <c r="C1008" s="20" t="s">
        <v>598</v>
      </c>
      <c r="D1008" s="66">
        <v>42931</v>
      </c>
      <c r="E1008" s="5">
        <v>6</v>
      </c>
      <c r="F1008" s="66" t="s">
        <v>2</v>
      </c>
      <c r="G1008" s="65" t="s">
        <v>0</v>
      </c>
      <c r="H1008" s="80">
        <v>6000000</v>
      </c>
      <c r="I1008" s="81">
        <v>6000000</v>
      </c>
      <c r="J1008" s="63" t="s">
        <v>11</v>
      </c>
      <c r="K1008" s="63" t="s">
        <v>11</v>
      </c>
      <c r="L1008" s="64" t="s">
        <v>1023</v>
      </c>
    </row>
    <row r="1009" spans="2:12" ht="38.25" x14ac:dyDescent="0.25">
      <c r="B1009" s="16">
        <v>80111600</v>
      </c>
      <c r="C1009" s="25" t="s">
        <v>599</v>
      </c>
      <c r="D1009" s="66">
        <v>42946</v>
      </c>
      <c r="E1009" s="5">
        <v>5</v>
      </c>
      <c r="F1009" s="66" t="s">
        <v>2</v>
      </c>
      <c r="G1009" s="65" t="s">
        <v>0</v>
      </c>
      <c r="H1009" s="80">
        <v>8500000</v>
      </c>
      <c r="I1009" s="81">
        <v>8500000</v>
      </c>
      <c r="J1009" s="63" t="s">
        <v>11</v>
      </c>
      <c r="K1009" s="63" t="s">
        <v>11</v>
      </c>
      <c r="L1009" s="64" t="s">
        <v>1023</v>
      </c>
    </row>
    <row r="1010" spans="2:12" ht="38.25" x14ac:dyDescent="0.25">
      <c r="B1010" s="16">
        <v>80111600</v>
      </c>
      <c r="C1010" s="20" t="s">
        <v>496</v>
      </c>
      <c r="D1010" s="66">
        <v>42946</v>
      </c>
      <c r="E1010" s="5">
        <v>5</v>
      </c>
      <c r="F1010" s="66" t="s">
        <v>2</v>
      </c>
      <c r="G1010" s="65" t="s">
        <v>0</v>
      </c>
      <c r="H1010" s="80">
        <v>40000000</v>
      </c>
      <c r="I1010" s="81">
        <v>40000000</v>
      </c>
      <c r="J1010" s="63" t="s">
        <v>11</v>
      </c>
      <c r="K1010" s="63" t="s">
        <v>11</v>
      </c>
      <c r="L1010" s="64" t="s">
        <v>1023</v>
      </c>
    </row>
    <row r="1011" spans="2:12" ht="51" x14ac:dyDescent="0.25">
      <c r="B1011" s="16">
        <v>80111600</v>
      </c>
      <c r="C1011" s="20" t="s">
        <v>600</v>
      </c>
      <c r="D1011" s="66">
        <v>42957</v>
      </c>
      <c r="E1011" s="5">
        <v>2</v>
      </c>
      <c r="F1011" s="66" t="s">
        <v>2</v>
      </c>
      <c r="G1011" s="65" t="s">
        <v>0</v>
      </c>
      <c r="H1011" s="80">
        <v>6600000</v>
      </c>
      <c r="I1011" s="81">
        <v>6600000</v>
      </c>
      <c r="J1011" s="63" t="s">
        <v>11</v>
      </c>
      <c r="K1011" s="63" t="s">
        <v>11</v>
      </c>
      <c r="L1011" s="64" t="s">
        <v>1023</v>
      </c>
    </row>
    <row r="1012" spans="2:12" ht="38.25" x14ac:dyDescent="0.25">
      <c r="B1012" s="16">
        <v>80111600</v>
      </c>
      <c r="C1012" s="20" t="s">
        <v>601</v>
      </c>
      <c r="D1012" s="66">
        <v>42948</v>
      </c>
      <c r="E1012" s="5">
        <v>5</v>
      </c>
      <c r="F1012" s="66" t="s">
        <v>2</v>
      </c>
      <c r="G1012" s="65" t="s">
        <v>0</v>
      </c>
      <c r="H1012" s="80">
        <v>7500000</v>
      </c>
      <c r="I1012" s="81">
        <v>7500000</v>
      </c>
      <c r="J1012" s="63" t="s">
        <v>11</v>
      </c>
      <c r="K1012" s="63" t="s">
        <v>11</v>
      </c>
      <c r="L1012" s="64" t="s">
        <v>1023</v>
      </c>
    </row>
    <row r="1013" spans="2:12" ht="38.25" x14ac:dyDescent="0.25">
      <c r="B1013" s="16">
        <v>80111600</v>
      </c>
      <c r="C1013" s="20" t="s">
        <v>602</v>
      </c>
      <c r="D1013" s="66">
        <v>42948</v>
      </c>
      <c r="E1013" s="5">
        <v>5</v>
      </c>
      <c r="F1013" s="66" t="s">
        <v>2</v>
      </c>
      <c r="G1013" s="65" t="s">
        <v>0</v>
      </c>
      <c r="H1013" s="80">
        <v>12000000</v>
      </c>
      <c r="I1013" s="81">
        <v>12000000</v>
      </c>
      <c r="J1013" s="63" t="s">
        <v>11</v>
      </c>
      <c r="K1013" s="63" t="s">
        <v>11</v>
      </c>
      <c r="L1013" s="64" t="s">
        <v>1023</v>
      </c>
    </row>
    <row r="1014" spans="2:12" ht="38.25" x14ac:dyDescent="0.25">
      <c r="B1014" s="16">
        <v>80111600</v>
      </c>
      <c r="C1014" s="20" t="s">
        <v>603</v>
      </c>
      <c r="D1014" s="66">
        <v>42948</v>
      </c>
      <c r="E1014" s="5">
        <v>5</v>
      </c>
      <c r="F1014" s="66" t="s">
        <v>2</v>
      </c>
      <c r="G1014" s="65" t="s">
        <v>0</v>
      </c>
      <c r="H1014" s="80">
        <v>8500000</v>
      </c>
      <c r="I1014" s="81">
        <v>8500000</v>
      </c>
      <c r="J1014" s="63" t="s">
        <v>11</v>
      </c>
      <c r="K1014" s="63" t="s">
        <v>11</v>
      </c>
      <c r="L1014" s="64" t="s">
        <v>1023</v>
      </c>
    </row>
    <row r="1015" spans="2:12" ht="38.25" x14ac:dyDescent="0.25">
      <c r="B1015" s="16">
        <v>80111600</v>
      </c>
      <c r="C1015" s="20" t="s">
        <v>604</v>
      </c>
      <c r="D1015" s="66">
        <v>42948</v>
      </c>
      <c r="E1015" s="5">
        <v>5</v>
      </c>
      <c r="F1015" s="66" t="s">
        <v>2</v>
      </c>
      <c r="G1015" s="65" t="s">
        <v>0</v>
      </c>
      <c r="H1015" s="80">
        <v>7500000</v>
      </c>
      <c r="I1015" s="81">
        <v>7500000</v>
      </c>
      <c r="J1015" s="63" t="s">
        <v>11</v>
      </c>
      <c r="K1015" s="63" t="s">
        <v>11</v>
      </c>
      <c r="L1015" s="64" t="s">
        <v>1023</v>
      </c>
    </row>
    <row r="1016" spans="2:12" ht="38.25" x14ac:dyDescent="0.25">
      <c r="B1016" s="16">
        <v>80111600</v>
      </c>
      <c r="C1016" s="20" t="s">
        <v>558</v>
      </c>
      <c r="D1016" s="66">
        <v>42948</v>
      </c>
      <c r="E1016" s="5">
        <v>5</v>
      </c>
      <c r="F1016" s="66" t="s">
        <v>2</v>
      </c>
      <c r="G1016" s="65" t="s">
        <v>0</v>
      </c>
      <c r="H1016" s="80">
        <v>24450000</v>
      </c>
      <c r="I1016" s="81">
        <v>24450000</v>
      </c>
      <c r="J1016" s="63" t="s">
        <v>11</v>
      </c>
      <c r="K1016" s="63" t="s">
        <v>11</v>
      </c>
      <c r="L1016" s="64" t="s">
        <v>1023</v>
      </c>
    </row>
    <row r="1017" spans="2:12" ht="38.25" x14ac:dyDescent="0.25">
      <c r="B1017" s="16">
        <v>80111600</v>
      </c>
      <c r="C1017" s="20" t="s">
        <v>496</v>
      </c>
      <c r="D1017" s="66">
        <v>42962</v>
      </c>
      <c r="E1017" s="5">
        <v>4</v>
      </c>
      <c r="F1017" s="66" t="s">
        <v>2</v>
      </c>
      <c r="G1017" s="65" t="s">
        <v>0</v>
      </c>
      <c r="H1017" s="80">
        <v>31500000</v>
      </c>
      <c r="I1017" s="81">
        <v>31500000</v>
      </c>
      <c r="J1017" s="63" t="s">
        <v>11</v>
      </c>
      <c r="K1017" s="63" t="s">
        <v>11</v>
      </c>
      <c r="L1017" s="64" t="s">
        <v>1023</v>
      </c>
    </row>
    <row r="1018" spans="2:12" ht="38.25" x14ac:dyDescent="0.25">
      <c r="B1018" s="16">
        <v>80111600</v>
      </c>
      <c r="C1018" s="20" t="s">
        <v>582</v>
      </c>
      <c r="D1018" s="66">
        <v>42957</v>
      </c>
      <c r="E1018" s="5">
        <v>4</v>
      </c>
      <c r="F1018" s="66" t="s">
        <v>2</v>
      </c>
      <c r="G1018" s="65" t="s">
        <v>0</v>
      </c>
      <c r="H1018" s="80">
        <v>17200000</v>
      </c>
      <c r="I1018" s="81">
        <v>17200000</v>
      </c>
      <c r="J1018" s="63" t="s">
        <v>11</v>
      </c>
      <c r="K1018" s="63" t="s">
        <v>11</v>
      </c>
      <c r="L1018" s="64" t="s">
        <v>1023</v>
      </c>
    </row>
    <row r="1019" spans="2:12" ht="51" x14ac:dyDescent="0.25">
      <c r="B1019" s="16">
        <v>80111600</v>
      </c>
      <c r="C1019" s="20" t="s">
        <v>503</v>
      </c>
      <c r="D1019" s="66">
        <v>42957</v>
      </c>
      <c r="E1019" s="5">
        <v>4</v>
      </c>
      <c r="F1019" s="66" t="s">
        <v>2</v>
      </c>
      <c r="G1019" s="65" t="s">
        <v>0</v>
      </c>
      <c r="H1019" s="80">
        <v>17200000</v>
      </c>
      <c r="I1019" s="81">
        <v>17200000</v>
      </c>
      <c r="J1019" s="63" t="s">
        <v>11</v>
      </c>
      <c r="K1019" s="63" t="s">
        <v>11</v>
      </c>
      <c r="L1019" s="64" t="s">
        <v>1023</v>
      </c>
    </row>
    <row r="1020" spans="2:12" ht="38.25" x14ac:dyDescent="0.25">
      <c r="B1020" s="16">
        <v>80111600</v>
      </c>
      <c r="C1020" s="20" t="s">
        <v>605</v>
      </c>
      <c r="D1020" s="66">
        <v>42979</v>
      </c>
      <c r="E1020" s="5">
        <v>4</v>
      </c>
      <c r="F1020" s="66" t="s">
        <v>2</v>
      </c>
      <c r="G1020" s="65" t="s">
        <v>0</v>
      </c>
      <c r="H1020" s="80">
        <v>13800000</v>
      </c>
      <c r="I1020" s="81">
        <v>13800000</v>
      </c>
      <c r="J1020" s="63" t="s">
        <v>11</v>
      </c>
      <c r="K1020" s="63" t="s">
        <v>11</v>
      </c>
      <c r="L1020" s="64" t="s">
        <v>1023</v>
      </c>
    </row>
    <row r="1021" spans="2:12" ht="38.25" x14ac:dyDescent="0.25">
      <c r="B1021" s="16">
        <v>80111600</v>
      </c>
      <c r="C1021" s="20" t="s">
        <v>606</v>
      </c>
      <c r="D1021" s="66">
        <v>42979</v>
      </c>
      <c r="E1021" s="5">
        <v>4</v>
      </c>
      <c r="F1021" s="66" t="s">
        <v>2</v>
      </c>
      <c r="G1021" s="65" t="s">
        <v>0</v>
      </c>
      <c r="H1021" s="80">
        <v>12920000</v>
      </c>
      <c r="I1021" s="81">
        <v>12920000</v>
      </c>
      <c r="J1021" s="63" t="s">
        <v>11</v>
      </c>
      <c r="K1021" s="63" t="s">
        <v>11</v>
      </c>
      <c r="L1021" s="64" t="s">
        <v>1023</v>
      </c>
    </row>
    <row r="1022" spans="2:12" ht="51" x14ac:dyDescent="0.25">
      <c r="B1022" s="16">
        <v>80111600</v>
      </c>
      <c r="C1022" s="21" t="s">
        <v>607</v>
      </c>
      <c r="D1022" s="66">
        <v>42972</v>
      </c>
      <c r="E1022" s="5">
        <v>4</v>
      </c>
      <c r="F1022" s="66" t="s">
        <v>2</v>
      </c>
      <c r="G1022" s="65" t="s">
        <v>0</v>
      </c>
      <c r="H1022" s="80">
        <v>16800000</v>
      </c>
      <c r="I1022" s="81">
        <v>16800000</v>
      </c>
      <c r="J1022" s="63" t="s">
        <v>11</v>
      </c>
      <c r="K1022" s="63" t="s">
        <v>11</v>
      </c>
      <c r="L1022" s="64" t="s">
        <v>1023</v>
      </c>
    </row>
    <row r="1023" spans="2:12" ht="38.25" x14ac:dyDescent="0.25">
      <c r="B1023" s="16">
        <v>80111600</v>
      </c>
      <c r="C1023" s="20" t="s">
        <v>608</v>
      </c>
      <c r="D1023" s="66">
        <v>42979</v>
      </c>
      <c r="E1023" s="5">
        <v>4</v>
      </c>
      <c r="F1023" s="66" t="s">
        <v>2</v>
      </c>
      <c r="G1023" s="65" t="s">
        <v>0</v>
      </c>
      <c r="H1023" s="80">
        <v>13800000</v>
      </c>
      <c r="I1023" s="81">
        <v>13800000</v>
      </c>
      <c r="J1023" s="63" t="s">
        <v>11</v>
      </c>
      <c r="K1023" s="63" t="s">
        <v>11</v>
      </c>
      <c r="L1023" s="64" t="s">
        <v>1023</v>
      </c>
    </row>
    <row r="1024" spans="2:12" ht="76.5" x14ac:dyDescent="0.25">
      <c r="B1024" s="16">
        <v>80111600</v>
      </c>
      <c r="C1024" s="20" t="s">
        <v>609</v>
      </c>
      <c r="D1024" s="66">
        <v>42979</v>
      </c>
      <c r="E1024" s="5">
        <v>1</v>
      </c>
      <c r="F1024" s="66" t="s">
        <v>2</v>
      </c>
      <c r="G1024" s="65" t="s">
        <v>0</v>
      </c>
      <c r="H1024" s="80">
        <v>22275000</v>
      </c>
      <c r="I1024" s="81">
        <v>22275000</v>
      </c>
      <c r="J1024" s="63" t="s">
        <v>11</v>
      </c>
      <c r="K1024" s="63" t="s">
        <v>11</v>
      </c>
      <c r="L1024" s="64" t="s">
        <v>1023</v>
      </c>
    </row>
    <row r="1025" spans="2:12" ht="38.25" x14ac:dyDescent="0.25">
      <c r="B1025" s="16">
        <v>80111600</v>
      </c>
      <c r="C1025" s="20" t="s">
        <v>516</v>
      </c>
      <c r="D1025" s="66">
        <v>42979</v>
      </c>
      <c r="E1025" s="5">
        <v>4</v>
      </c>
      <c r="F1025" s="66" t="s">
        <v>2</v>
      </c>
      <c r="G1025" s="65" t="s">
        <v>0</v>
      </c>
      <c r="H1025" s="80">
        <v>16000000</v>
      </c>
      <c r="I1025" s="81">
        <v>16000000</v>
      </c>
      <c r="J1025" s="63" t="s">
        <v>11</v>
      </c>
      <c r="K1025" s="63" t="s">
        <v>11</v>
      </c>
      <c r="L1025" s="64" t="s">
        <v>1023</v>
      </c>
    </row>
    <row r="1026" spans="2:12" ht="51" x14ac:dyDescent="0.25">
      <c r="B1026" s="16">
        <v>80111600</v>
      </c>
      <c r="C1026" s="20" t="s">
        <v>610</v>
      </c>
      <c r="D1026" s="66">
        <v>42979</v>
      </c>
      <c r="E1026" s="5">
        <v>3.5</v>
      </c>
      <c r="F1026" s="66" t="s">
        <v>2</v>
      </c>
      <c r="G1026" s="65" t="s">
        <v>0</v>
      </c>
      <c r="H1026" s="80">
        <v>11550000</v>
      </c>
      <c r="I1026" s="81">
        <v>11550000</v>
      </c>
      <c r="J1026" s="63" t="s">
        <v>11</v>
      </c>
      <c r="K1026" s="63" t="s">
        <v>11</v>
      </c>
      <c r="L1026" s="64" t="s">
        <v>1023</v>
      </c>
    </row>
    <row r="1027" spans="2:12" ht="38.25" x14ac:dyDescent="0.25">
      <c r="B1027" s="16">
        <v>80111600</v>
      </c>
      <c r="C1027" s="20" t="s">
        <v>611</v>
      </c>
      <c r="D1027" s="66">
        <v>42979</v>
      </c>
      <c r="E1027" s="5">
        <v>3.5</v>
      </c>
      <c r="F1027" s="66" t="s">
        <v>2</v>
      </c>
      <c r="G1027" s="65" t="s">
        <v>0</v>
      </c>
      <c r="H1027" s="80">
        <v>14000000</v>
      </c>
      <c r="I1027" s="81">
        <v>14000000</v>
      </c>
      <c r="J1027" s="63" t="s">
        <v>11</v>
      </c>
      <c r="K1027" s="63" t="s">
        <v>11</v>
      </c>
      <c r="L1027" s="64" t="s">
        <v>1023</v>
      </c>
    </row>
    <row r="1028" spans="2:12" ht="51" x14ac:dyDescent="0.25">
      <c r="B1028" s="16">
        <v>80111600</v>
      </c>
      <c r="C1028" s="20" t="s">
        <v>612</v>
      </c>
      <c r="D1028" s="66">
        <v>42979</v>
      </c>
      <c r="E1028" s="5">
        <v>2</v>
      </c>
      <c r="F1028" s="66" t="s">
        <v>2</v>
      </c>
      <c r="G1028" s="65" t="s">
        <v>0</v>
      </c>
      <c r="H1028" s="80">
        <v>8000000</v>
      </c>
      <c r="I1028" s="81">
        <v>8000000</v>
      </c>
      <c r="J1028" s="63" t="s">
        <v>11</v>
      </c>
      <c r="K1028" s="63" t="s">
        <v>11</v>
      </c>
      <c r="L1028" s="64" t="s">
        <v>1023</v>
      </c>
    </row>
    <row r="1029" spans="2:12" ht="63.75" x14ac:dyDescent="0.25">
      <c r="B1029" s="16">
        <v>80111600</v>
      </c>
      <c r="C1029" s="20" t="s">
        <v>613</v>
      </c>
      <c r="D1029" s="66">
        <v>42979</v>
      </c>
      <c r="E1029" s="5">
        <v>3.5</v>
      </c>
      <c r="F1029" s="66" t="s">
        <v>2</v>
      </c>
      <c r="G1029" s="65" t="s">
        <v>0</v>
      </c>
      <c r="H1029" s="80">
        <v>14000000</v>
      </c>
      <c r="I1029" s="81">
        <v>14000000</v>
      </c>
      <c r="J1029" s="63" t="s">
        <v>11</v>
      </c>
      <c r="K1029" s="63" t="s">
        <v>11</v>
      </c>
      <c r="L1029" s="64" t="s">
        <v>1023</v>
      </c>
    </row>
    <row r="1030" spans="2:12" ht="76.5" x14ac:dyDescent="0.25">
      <c r="B1030" s="16">
        <v>80111600</v>
      </c>
      <c r="C1030" s="20" t="s">
        <v>614</v>
      </c>
      <c r="D1030" s="66">
        <v>42993</v>
      </c>
      <c r="E1030" s="78">
        <v>6.3176470588235274</v>
      </c>
      <c r="F1030" s="66" t="s">
        <v>2</v>
      </c>
      <c r="G1030" s="65" t="s">
        <v>0</v>
      </c>
      <c r="H1030" s="80">
        <v>10200000</v>
      </c>
      <c r="I1030" s="81">
        <v>10200000</v>
      </c>
      <c r="J1030" s="63" t="s">
        <v>11</v>
      </c>
      <c r="K1030" s="63" t="s">
        <v>11</v>
      </c>
      <c r="L1030" s="64" t="s">
        <v>1023</v>
      </c>
    </row>
    <row r="1031" spans="2:12" ht="89.25" x14ac:dyDescent="0.25">
      <c r="B1031" s="16">
        <v>80111600</v>
      </c>
      <c r="C1031" s="20" t="s">
        <v>615</v>
      </c>
      <c r="D1031" s="66">
        <v>42993</v>
      </c>
      <c r="E1031" s="5">
        <v>6</v>
      </c>
      <c r="F1031" s="66" t="s">
        <v>2</v>
      </c>
      <c r="G1031" s="65" t="s">
        <v>0</v>
      </c>
      <c r="H1031" s="80">
        <v>30600000</v>
      </c>
      <c r="I1031" s="81">
        <v>30600000</v>
      </c>
      <c r="J1031" s="63" t="s">
        <v>11</v>
      </c>
      <c r="K1031" s="63" t="s">
        <v>11</v>
      </c>
      <c r="L1031" s="64" t="s">
        <v>1023</v>
      </c>
    </row>
    <row r="1032" spans="2:12" ht="89.25" x14ac:dyDescent="0.25">
      <c r="B1032" s="16">
        <v>80111600</v>
      </c>
      <c r="C1032" s="20" t="s">
        <v>616</v>
      </c>
      <c r="D1032" s="66">
        <v>42993</v>
      </c>
      <c r="E1032" s="5">
        <v>6</v>
      </c>
      <c r="F1032" s="66" t="s">
        <v>2</v>
      </c>
      <c r="G1032" s="65" t="s">
        <v>0</v>
      </c>
      <c r="H1032" s="80">
        <v>30600000</v>
      </c>
      <c r="I1032" s="81">
        <v>30600000</v>
      </c>
      <c r="J1032" s="63" t="s">
        <v>11</v>
      </c>
      <c r="K1032" s="63" t="s">
        <v>11</v>
      </c>
      <c r="L1032" s="64" t="s">
        <v>1023</v>
      </c>
    </row>
    <row r="1033" spans="2:12" ht="76.5" x14ac:dyDescent="0.25">
      <c r="B1033" s="16">
        <v>80111600</v>
      </c>
      <c r="C1033" s="20" t="s">
        <v>617</v>
      </c>
      <c r="D1033" s="66">
        <v>42993</v>
      </c>
      <c r="E1033" s="5">
        <v>6</v>
      </c>
      <c r="F1033" s="66" t="s">
        <v>2</v>
      </c>
      <c r="G1033" s="65" t="s">
        <v>0</v>
      </c>
      <c r="H1033" s="80">
        <v>30600000</v>
      </c>
      <c r="I1033" s="81">
        <v>30600000</v>
      </c>
      <c r="J1033" s="63" t="s">
        <v>11</v>
      </c>
      <c r="K1033" s="63" t="s">
        <v>11</v>
      </c>
      <c r="L1033" s="64" t="s">
        <v>1023</v>
      </c>
    </row>
    <row r="1034" spans="2:12" ht="76.5" x14ac:dyDescent="0.25">
      <c r="B1034" s="16">
        <v>80111600</v>
      </c>
      <c r="C1034" s="20" t="s">
        <v>617</v>
      </c>
      <c r="D1034" s="66">
        <v>42993</v>
      </c>
      <c r="E1034" s="5">
        <v>6</v>
      </c>
      <c r="F1034" s="66" t="s">
        <v>2</v>
      </c>
      <c r="G1034" s="65" t="s">
        <v>0</v>
      </c>
      <c r="H1034" s="80">
        <v>24000000</v>
      </c>
      <c r="I1034" s="81">
        <v>24000000</v>
      </c>
      <c r="J1034" s="63" t="s">
        <v>11</v>
      </c>
      <c r="K1034" s="63" t="s">
        <v>11</v>
      </c>
      <c r="L1034" s="64" t="s">
        <v>1023</v>
      </c>
    </row>
    <row r="1035" spans="2:12" ht="38.25" x14ac:dyDescent="0.25">
      <c r="B1035" s="16">
        <v>80111600</v>
      </c>
      <c r="C1035" s="20" t="s">
        <v>618</v>
      </c>
      <c r="D1035" s="66">
        <v>42979</v>
      </c>
      <c r="E1035" s="5">
        <v>3.5</v>
      </c>
      <c r="F1035" s="66" t="s">
        <v>2</v>
      </c>
      <c r="G1035" s="65" t="s">
        <v>0</v>
      </c>
      <c r="H1035" s="80">
        <v>10325000</v>
      </c>
      <c r="I1035" s="81">
        <v>10325000</v>
      </c>
      <c r="J1035" s="63" t="s">
        <v>11</v>
      </c>
      <c r="K1035" s="63" t="s">
        <v>11</v>
      </c>
      <c r="L1035" s="64" t="s">
        <v>1023</v>
      </c>
    </row>
    <row r="1036" spans="2:12" ht="89.25" x14ac:dyDescent="0.25">
      <c r="B1036" s="16">
        <v>80111600</v>
      </c>
      <c r="C1036" s="20" t="s">
        <v>616</v>
      </c>
      <c r="D1036" s="66">
        <v>42993</v>
      </c>
      <c r="E1036" s="5">
        <v>6</v>
      </c>
      <c r="F1036" s="66" t="s">
        <v>2</v>
      </c>
      <c r="G1036" s="65" t="s">
        <v>0</v>
      </c>
      <c r="H1036" s="80">
        <v>30600000</v>
      </c>
      <c r="I1036" s="81">
        <v>30600000</v>
      </c>
      <c r="J1036" s="63" t="s">
        <v>11</v>
      </c>
      <c r="K1036" s="63" t="s">
        <v>11</v>
      </c>
      <c r="L1036" s="64" t="s">
        <v>1023</v>
      </c>
    </row>
    <row r="1037" spans="2:12" ht="89.25" x14ac:dyDescent="0.25">
      <c r="B1037" s="16">
        <v>80111600</v>
      </c>
      <c r="C1037" s="20" t="s">
        <v>616</v>
      </c>
      <c r="D1037" s="66">
        <v>42983</v>
      </c>
      <c r="E1037" s="5">
        <v>6</v>
      </c>
      <c r="F1037" s="66" t="s">
        <v>2</v>
      </c>
      <c r="G1037" s="65" t="s">
        <v>0</v>
      </c>
      <c r="H1037" s="80">
        <v>19800000</v>
      </c>
      <c r="I1037" s="81">
        <v>19800000</v>
      </c>
      <c r="J1037" s="63" t="s">
        <v>11</v>
      </c>
      <c r="K1037" s="63" t="s">
        <v>11</v>
      </c>
      <c r="L1037" s="64" t="s">
        <v>1023</v>
      </c>
    </row>
    <row r="1038" spans="2:12" ht="89.25" x14ac:dyDescent="0.25">
      <c r="B1038" s="16">
        <v>80111600</v>
      </c>
      <c r="C1038" s="20" t="s">
        <v>616</v>
      </c>
      <c r="D1038" s="66">
        <v>42983</v>
      </c>
      <c r="E1038" s="5">
        <v>6</v>
      </c>
      <c r="F1038" s="66" t="s">
        <v>2</v>
      </c>
      <c r="G1038" s="65" t="s">
        <v>0</v>
      </c>
      <c r="H1038" s="80">
        <v>33000000</v>
      </c>
      <c r="I1038" s="81">
        <v>33000000</v>
      </c>
      <c r="J1038" s="63" t="s">
        <v>11</v>
      </c>
      <c r="K1038" s="63" t="s">
        <v>11</v>
      </c>
      <c r="L1038" s="64" t="s">
        <v>1023</v>
      </c>
    </row>
    <row r="1039" spans="2:12" ht="89.25" x14ac:dyDescent="0.25">
      <c r="B1039" s="16">
        <v>80111600</v>
      </c>
      <c r="C1039" s="20" t="s">
        <v>616</v>
      </c>
      <c r="D1039" s="66">
        <v>42993</v>
      </c>
      <c r="E1039" s="5">
        <v>6</v>
      </c>
      <c r="F1039" s="66" t="s">
        <v>2</v>
      </c>
      <c r="G1039" s="65" t="s">
        <v>0</v>
      </c>
      <c r="H1039" s="80">
        <v>30600000</v>
      </c>
      <c r="I1039" s="81">
        <v>30600000</v>
      </c>
      <c r="J1039" s="63" t="s">
        <v>11</v>
      </c>
      <c r="K1039" s="63" t="s">
        <v>11</v>
      </c>
      <c r="L1039" s="64" t="s">
        <v>1023</v>
      </c>
    </row>
    <row r="1040" spans="2:12" ht="89.25" x14ac:dyDescent="0.25">
      <c r="B1040" s="16">
        <v>80111600</v>
      </c>
      <c r="C1040" s="20" t="s">
        <v>615</v>
      </c>
      <c r="D1040" s="66">
        <v>42993</v>
      </c>
      <c r="E1040" s="78">
        <v>5.9986366734832997</v>
      </c>
      <c r="F1040" s="66" t="s">
        <v>2</v>
      </c>
      <c r="G1040" s="65" t="s">
        <v>0</v>
      </c>
      <c r="H1040" s="80">
        <v>29340000</v>
      </c>
      <c r="I1040" s="81">
        <v>29340000</v>
      </c>
      <c r="J1040" s="63" t="s">
        <v>11</v>
      </c>
      <c r="K1040" s="63" t="s">
        <v>11</v>
      </c>
      <c r="L1040" s="64" t="s">
        <v>1023</v>
      </c>
    </row>
    <row r="1041" spans="2:12" ht="89.25" x14ac:dyDescent="0.25">
      <c r="B1041" s="16">
        <v>80111600</v>
      </c>
      <c r="C1041" s="20" t="s">
        <v>616</v>
      </c>
      <c r="D1041" s="66">
        <v>42983</v>
      </c>
      <c r="E1041" s="5">
        <v>6</v>
      </c>
      <c r="F1041" s="66" t="s">
        <v>2</v>
      </c>
      <c r="G1041" s="65" t="s">
        <v>0</v>
      </c>
      <c r="H1041" s="80">
        <v>24000000</v>
      </c>
      <c r="I1041" s="81">
        <v>24000000</v>
      </c>
      <c r="J1041" s="63" t="s">
        <v>11</v>
      </c>
      <c r="K1041" s="63" t="s">
        <v>11</v>
      </c>
      <c r="L1041" s="64" t="s">
        <v>1023</v>
      </c>
    </row>
    <row r="1042" spans="2:12" ht="89.25" x14ac:dyDescent="0.25">
      <c r="B1042" s="16">
        <v>80111600</v>
      </c>
      <c r="C1042" s="20" t="s">
        <v>615</v>
      </c>
      <c r="D1042" s="66">
        <v>42993</v>
      </c>
      <c r="E1042" s="5">
        <v>6</v>
      </c>
      <c r="F1042" s="66" t="s">
        <v>2</v>
      </c>
      <c r="G1042" s="65" t="s">
        <v>0</v>
      </c>
      <c r="H1042" s="80">
        <v>24000000</v>
      </c>
      <c r="I1042" s="81">
        <v>24000000</v>
      </c>
      <c r="J1042" s="63" t="s">
        <v>11</v>
      </c>
      <c r="K1042" s="63" t="s">
        <v>11</v>
      </c>
      <c r="L1042" s="64" t="s">
        <v>1023</v>
      </c>
    </row>
    <row r="1043" spans="2:12" ht="51" x14ac:dyDescent="0.25">
      <c r="B1043" s="16">
        <v>80111600</v>
      </c>
      <c r="C1043" s="20" t="s">
        <v>619</v>
      </c>
      <c r="D1043" s="66">
        <v>42979</v>
      </c>
      <c r="E1043" s="5">
        <v>3.5</v>
      </c>
      <c r="F1043" s="66" t="s">
        <v>2</v>
      </c>
      <c r="G1043" s="65" t="s">
        <v>0</v>
      </c>
      <c r="H1043" s="80">
        <v>5950000</v>
      </c>
      <c r="I1043" s="81">
        <v>5950000</v>
      </c>
      <c r="J1043" s="63" t="s">
        <v>11</v>
      </c>
      <c r="K1043" s="63" t="s">
        <v>11</v>
      </c>
      <c r="L1043" s="64" t="s">
        <v>1023</v>
      </c>
    </row>
    <row r="1044" spans="2:12" ht="38.25" x14ac:dyDescent="0.25">
      <c r="B1044" s="16">
        <v>80111600</v>
      </c>
      <c r="C1044" s="20" t="s">
        <v>601</v>
      </c>
      <c r="D1044" s="66">
        <v>42993</v>
      </c>
      <c r="E1044" s="5">
        <v>3.5</v>
      </c>
      <c r="F1044" s="66" t="s">
        <v>2</v>
      </c>
      <c r="G1044" s="65" t="s">
        <v>0</v>
      </c>
      <c r="H1044" s="80">
        <v>5250000</v>
      </c>
      <c r="I1044" s="81">
        <v>5250000</v>
      </c>
      <c r="J1044" s="63" t="s">
        <v>11</v>
      </c>
      <c r="K1044" s="63" t="s">
        <v>11</v>
      </c>
      <c r="L1044" s="64" t="s">
        <v>1023</v>
      </c>
    </row>
    <row r="1045" spans="2:12" ht="63.75" x14ac:dyDescent="0.25">
      <c r="B1045" s="16">
        <v>80111600</v>
      </c>
      <c r="C1045" s="20" t="s">
        <v>620</v>
      </c>
      <c r="D1045" s="66">
        <v>42979</v>
      </c>
      <c r="E1045" s="5">
        <v>3.5</v>
      </c>
      <c r="F1045" s="66" t="s">
        <v>2</v>
      </c>
      <c r="G1045" s="65" t="s">
        <v>0</v>
      </c>
      <c r="H1045" s="80">
        <v>21000000</v>
      </c>
      <c r="I1045" s="81">
        <v>21000000</v>
      </c>
      <c r="J1045" s="63" t="s">
        <v>11</v>
      </c>
      <c r="K1045" s="63" t="s">
        <v>11</v>
      </c>
      <c r="L1045" s="64" t="s">
        <v>1023</v>
      </c>
    </row>
    <row r="1046" spans="2:12" ht="76.5" x14ac:dyDescent="0.25">
      <c r="B1046" s="16">
        <v>80111600</v>
      </c>
      <c r="C1046" s="20" t="s">
        <v>621</v>
      </c>
      <c r="D1046" s="66">
        <v>42993</v>
      </c>
      <c r="E1046" s="5">
        <v>4.0000000000000036</v>
      </c>
      <c r="F1046" s="66" t="s">
        <v>2</v>
      </c>
      <c r="G1046" s="65" t="s">
        <v>0</v>
      </c>
      <c r="H1046" s="80">
        <v>1466667.0000000149</v>
      </c>
      <c r="I1046" s="81">
        <v>1466667.0000000149</v>
      </c>
      <c r="J1046" s="63" t="s">
        <v>11</v>
      </c>
      <c r="K1046" s="63" t="s">
        <v>11</v>
      </c>
      <c r="L1046" s="64" t="s">
        <v>1023</v>
      </c>
    </row>
    <row r="1047" spans="2:12" ht="63.75" x14ac:dyDescent="0.25">
      <c r="B1047" s="16">
        <v>80111600</v>
      </c>
      <c r="C1047" s="26" t="s">
        <v>622</v>
      </c>
      <c r="D1047" s="66">
        <v>42993</v>
      </c>
      <c r="E1047" s="5">
        <v>6</v>
      </c>
      <c r="F1047" s="66" t="s">
        <v>2</v>
      </c>
      <c r="G1047" s="65" t="s">
        <v>0</v>
      </c>
      <c r="H1047" s="80">
        <v>36500000</v>
      </c>
      <c r="I1047" s="81">
        <v>36500000</v>
      </c>
      <c r="J1047" s="63" t="s">
        <v>11</v>
      </c>
      <c r="K1047" s="63" t="s">
        <v>11</v>
      </c>
      <c r="L1047" s="64" t="s">
        <v>1023</v>
      </c>
    </row>
    <row r="1048" spans="2:12" ht="63.75" x14ac:dyDescent="0.25">
      <c r="B1048" s="16">
        <v>80111600</v>
      </c>
      <c r="C1048" s="26" t="s">
        <v>622</v>
      </c>
      <c r="D1048" s="66">
        <v>42993</v>
      </c>
      <c r="E1048" s="5">
        <v>6</v>
      </c>
      <c r="F1048" s="66" t="s">
        <v>2</v>
      </c>
      <c r="G1048" s="65" t="s">
        <v>0</v>
      </c>
      <c r="H1048" s="80">
        <v>20766666</v>
      </c>
      <c r="I1048" s="81">
        <v>20766666</v>
      </c>
      <c r="J1048" s="63" t="s">
        <v>11</v>
      </c>
      <c r="K1048" s="63" t="s">
        <v>11</v>
      </c>
      <c r="L1048" s="64" t="s">
        <v>1023</v>
      </c>
    </row>
    <row r="1049" spans="2:12" ht="63.75" x14ac:dyDescent="0.25">
      <c r="B1049" s="16">
        <v>80111600</v>
      </c>
      <c r="C1049" s="26" t="s">
        <v>622</v>
      </c>
      <c r="D1049" s="66">
        <v>42993</v>
      </c>
      <c r="E1049" s="5">
        <v>6</v>
      </c>
      <c r="F1049" s="66" t="s">
        <v>2</v>
      </c>
      <c r="G1049" s="65" t="s">
        <v>0</v>
      </c>
      <c r="H1049" s="80">
        <v>40600000</v>
      </c>
      <c r="I1049" s="81">
        <v>40600000</v>
      </c>
      <c r="J1049" s="63" t="s">
        <v>11</v>
      </c>
      <c r="K1049" s="63" t="s">
        <v>11</v>
      </c>
      <c r="L1049" s="64" t="s">
        <v>1023</v>
      </c>
    </row>
    <row r="1050" spans="2:12" ht="63.75" x14ac:dyDescent="0.25">
      <c r="B1050" s="16">
        <v>80111600</v>
      </c>
      <c r="C1050" s="26" t="s">
        <v>622</v>
      </c>
      <c r="D1050" s="66">
        <v>42993</v>
      </c>
      <c r="E1050" s="5">
        <v>6</v>
      </c>
      <c r="F1050" s="66" t="s">
        <v>2</v>
      </c>
      <c r="G1050" s="65" t="s">
        <v>0</v>
      </c>
      <c r="H1050" s="80">
        <v>5475000</v>
      </c>
      <c r="I1050" s="81">
        <v>5475000</v>
      </c>
      <c r="J1050" s="63" t="s">
        <v>11</v>
      </c>
      <c r="K1050" s="63" t="s">
        <v>11</v>
      </c>
      <c r="L1050" s="64" t="s">
        <v>1023</v>
      </c>
    </row>
    <row r="1051" spans="2:12" ht="63.75" x14ac:dyDescent="0.25">
      <c r="B1051" s="16">
        <v>80111600</v>
      </c>
      <c r="C1051" s="26" t="s">
        <v>622</v>
      </c>
      <c r="D1051" s="66">
        <v>42993</v>
      </c>
      <c r="E1051" s="5">
        <v>6</v>
      </c>
      <c r="F1051" s="66" t="s">
        <v>2</v>
      </c>
      <c r="G1051" s="65" t="s">
        <v>0</v>
      </c>
      <c r="H1051" s="80">
        <v>71156334</v>
      </c>
      <c r="I1051" s="81">
        <v>71156334</v>
      </c>
      <c r="J1051" s="63" t="s">
        <v>11</v>
      </c>
      <c r="K1051" s="63" t="s">
        <v>11</v>
      </c>
      <c r="L1051" s="64" t="s">
        <v>1023</v>
      </c>
    </row>
    <row r="1052" spans="2:12" ht="63.75" x14ac:dyDescent="0.25">
      <c r="B1052" s="16">
        <v>80111600</v>
      </c>
      <c r="C1052" s="26" t="s">
        <v>622</v>
      </c>
      <c r="D1052" s="66">
        <v>42993</v>
      </c>
      <c r="E1052" s="5">
        <v>6</v>
      </c>
      <c r="F1052" s="66" t="s">
        <v>2</v>
      </c>
      <c r="G1052" s="65" t="s">
        <v>0</v>
      </c>
      <c r="H1052" s="80">
        <v>75534000</v>
      </c>
      <c r="I1052" s="81">
        <v>75534000</v>
      </c>
      <c r="J1052" s="63" t="s">
        <v>11</v>
      </c>
      <c r="K1052" s="63" t="s">
        <v>11</v>
      </c>
      <c r="L1052" s="64" t="s">
        <v>1023</v>
      </c>
    </row>
    <row r="1053" spans="2:12" ht="76.5" x14ac:dyDescent="0.25">
      <c r="B1053" s="16">
        <v>80111600</v>
      </c>
      <c r="C1053" s="26" t="s">
        <v>623</v>
      </c>
      <c r="D1053" s="66">
        <v>42993</v>
      </c>
      <c r="E1053" s="78">
        <v>6.3176470588235274</v>
      </c>
      <c r="F1053" s="66" t="s">
        <v>2</v>
      </c>
      <c r="G1053" s="65" t="s">
        <v>0</v>
      </c>
      <c r="H1053" s="80">
        <v>17459999.999999985</v>
      </c>
      <c r="I1053" s="81">
        <v>17459999.999999985</v>
      </c>
      <c r="J1053" s="63" t="s">
        <v>11</v>
      </c>
      <c r="K1053" s="63" t="s">
        <v>11</v>
      </c>
      <c r="L1053" s="64" t="s">
        <v>1023</v>
      </c>
    </row>
    <row r="1054" spans="2:12" ht="89.25" x14ac:dyDescent="0.25">
      <c r="B1054" s="16">
        <v>80111600</v>
      </c>
      <c r="C1054" s="26" t="s">
        <v>615</v>
      </c>
      <c r="D1054" s="66">
        <v>42993</v>
      </c>
      <c r="E1054" s="5">
        <v>6</v>
      </c>
      <c r="F1054" s="66" t="s">
        <v>2</v>
      </c>
      <c r="G1054" s="65" t="s">
        <v>0</v>
      </c>
      <c r="H1054" s="80">
        <v>20700000</v>
      </c>
      <c r="I1054" s="81">
        <v>20700000</v>
      </c>
      <c r="J1054" s="63" t="s">
        <v>11</v>
      </c>
      <c r="K1054" s="63" t="s">
        <v>11</v>
      </c>
      <c r="L1054" s="64" t="s">
        <v>1023</v>
      </c>
    </row>
    <row r="1055" spans="2:12" ht="76.5" x14ac:dyDescent="0.25">
      <c r="B1055" s="16">
        <v>80111600</v>
      </c>
      <c r="C1055" s="26" t="s">
        <v>621</v>
      </c>
      <c r="D1055" s="66">
        <v>42993</v>
      </c>
      <c r="E1055" s="5">
        <v>6</v>
      </c>
      <c r="F1055" s="66" t="s">
        <v>2</v>
      </c>
      <c r="G1055" s="65" t="s">
        <v>0</v>
      </c>
      <c r="H1055" s="80">
        <v>46645000</v>
      </c>
      <c r="I1055" s="81">
        <v>46645000</v>
      </c>
      <c r="J1055" s="63" t="s">
        <v>11</v>
      </c>
      <c r="K1055" s="63" t="s">
        <v>11</v>
      </c>
      <c r="L1055" s="64" t="s">
        <v>1023</v>
      </c>
    </row>
    <row r="1056" spans="2:12" ht="76.5" x14ac:dyDescent="0.25">
      <c r="B1056" s="16">
        <v>80111600</v>
      </c>
      <c r="C1056" s="26" t="s">
        <v>621</v>
      </c>
      <c r="D1056" s="66">
        <v>42993</v>
      </c>
      <c r="E1056" s="5">
        <v>6</v>
      </c>
      <c r="F1056" s="66" t="s">
        <v>2</v>
      </c>
      <c r="G1056" s="65" t="s">
        <v>0</v>
      </c>
      <c r="H1056" s="80">
        <v>2400000</v>
      </c>
      <c r="I1056" s="81">
        <v>2400000</v>
      </c>
      <c r="J1056" s="63" t="s">
        <v>11</v>
      </c>
      <c r="K1056" s="63" t="s">
        <v>11</v>
      </c>
      <c r="L1056" s="64" t="s">
        <v>1023</v>
      </c>
    </row>
    <row r="1057" spans="2:12" ht="76.5" x14ac:dyDescent="0.25">
      <c r="B1057" s="16">
        <v>80111600</v>
      </c>
      <c r="C1057" s="26" t="s">
        <v>621</v>
      </c>
      <c r="D1057" s="66">
        <v>42993</v>
      </c>
      <c r="E1057" s="5">
        <v>6</v>
      </c>
      <c r="F1057" s="66" t="s">
        <v>2</v>
      </c>
      <c r="G1057" s="65" t="s">
        <v>0</v>
      </c>
      <c r="H1057" s="80">
        <v>82330000</v>
      </c>
      <c r="I1057" s="81">
        <v>82330000</v>
      </c>
      <c r="J1057" s="63" t="s">
        <v>11</v>
      </c>
      <c r="K1057" s="63" t="s">
        <v>11</v>
      </c>
      <c r="L1057" s="64" t="s">
        <v>1023</v>
      </c>
    </row>
    <row r="1058" spans="2:12" ht="76.5" x14ac:dyDescent="0.25">
      <c r="B1058" s="16">
        <v>80111600</v>
      </c>
      <c r="C1058" s="26" t="s">
        <v>621</v>
      </c>
      <c r="D1058" s="66">
        <v>42993</v>
      </c>
      <c r="E1058" s="5">
        <v>6</v>
      </c>
      <c r="F1058" s="66" t="s">
        <v>2</v>
      </c>
      <c r="G1058" s="65" t="s">
        <v>0</v>
      </c>
      <c r="H1058" s="80">
        <v>14400000</v>
      </c>
      <c r="I1058" s="81">
        <v>14400000</v>
      </c>
      <c r="J1058" s="63" t="s">
        <v>11</v>
      </c>
      <c r="K1058" s="63" t="s">
        <v>11</v>
      </c>
      <c r="L1058" s="64" t="s">
        <v>1023</v>
      </c>
    </row>
    <row r="1059" spans="2:12" ht="76.5" x14ac:dyDescent="0.25">
      <c r="B1059" s="16">
        <v>80111600</v>
      </c>
      <c r="C1059" s="26" t="s">
        <v>621</v>
      </c>
      <c r="D1059" s="66">
        <v>42993</v>
      </c>
      <c r="E1059" s="5">
        <v>6</v>
      </c>
      <c r="F1059" s="66" t="s">
        <v>2</v>
      </c>
      <c r="G1059" s="65" t="s">
        <v>0</v>
      </c>
      <c r="H1059" s="80">
        <v>900000</v>
      </c>
      <c r="I1059" s="81">
        <v>900000</v>
      </c>
      <c r="J1059" s="63" t="s">
        <v>11</v>
      </c>
      <c r="K1059" s="63" t="s">
        <v>11</v>
      </c>
      <c r="L1059" s="64" t="s">
        <v>1023</v>
      </c>
    </row>
    <row r="1060" spans="2:12" ht="76.5" x14ac:dyDescent="0.25">
      <c r="B1060" s="16">
        <v>80111600</v>
      </c>
      <c r="C1060" s="26" t="s">
        <v>621</v>
      </c>
      <c r="D1060" s="66">
        <v>42993</v>
      </c>
      <c r="E1060" s="5">
        <v>6</v>
      </c>
      <c r="F1060" s="66" t="s">
        <v>2</v>
      </c>
      <c r="G1060" s="65" t="s">
        <v>0</v>
      </c>
      <c r="H1060" s="80">
        <v>11066666</v>
      </c>
      <c r="I1060" s="81">
        <v>11066666</v>
      </c>
      <c r="J1060" s="63" t="s">
        <v>11</v>
      </c>
      <c r="K1060" s="63" t="s">
        <v>11</v>
      </c>
      <c r="L1060" s="64" t="s">
        <v>1023</v>
      </c>
    </row>
    <row r="1061" spans="2:12" ht="76.5" x14ac:dyDescent="0.25">
      <c r="B1061" s="16">
        <v>80111600</v>
      </c>
      <c r="C1061" s="20" t="s">
        <v>621</v>
      </c>
      <c r="D1061" s="66">
        <v>42993</v>
      </c>
      <c r="E1061" s="78">
        <v>5.9986366734832997</v>
      </c>
      <c r="F1061" s="66" t="s">
        <v>2</v>
      </c>
      <c r="G1061" s="65" t="s">
        <v>0</v>
      </c>
      <c r="H1061" s="80">
        <v>26456667</v>
      </c>
      <c r="I1061" s="81">
        <v>26456667</v>
      </c>
      <c r="J1061" s="63" t="s">
        <v>11</v>
      </c>
      <c r="K1061" s="63" t="s">
        <v>11</v>
      </c>
      <c r="L1061" s="64" t="s">
        <v>1023</v>
      </c>
    </row>
    <row r="1062" spans="2:12" ht="76.5" x14ac:dyDescent="0.25">
      <c r="B1062" s="16">
        <v>80111600</v>
      </c>
      <c r="C1062" s="20" t="s">
        <v>621</v>
      </c>
      <c r="D1062" s="66">
        <v>42993</v>
      </c>
      <c r="E1062" s="5">
        <v>6</v>
      </c>
      <c r="F1062" s="66" t="s">
        <v>2</v>
      </c>
      <c r="G1062" s="65" t="s">
        <v>0</v>
      </c>
      <c r="H1062" s="80">
        <v>3500000</v>
      </c>
      <c r="I1062" s="81">
        <v>3500000</v>
      </c>
      <c r="J1062" s="63" t="s">
        <v>11</v>
      </c>
      <c r="K1062" s="63" t="s">
        <v>11</v>
      </c>
      <c r="L1062" s="64" t="s">
        <v>1023</v>
      </c>
    </row>
    <row r="1063" spans="2:12" ht="76.5" x14ac:dyDescent="0.25">
      <c r="B1063" s="16">
        <v>80111600</v>
      </c>
      <c r="C1063" s="26" t="s">
        <v>617</v>
      </c>
      <c r="D1063" s="66">
        <v>42993</v>
      </c>
      <c r="E1063" s="5">
        <v>6</v>
      </c>
      <c r="F1063" s="66" t="s">
        <v>2</v>
      </c>
      <c r="G1063" s="65" t="s">
        <v>0</v>
      </c>
      <c r="H1063" s="80">
        <v>19800000</v>
      </c>
      <c r="I1063" s="81">
        <v>19800000</v>
      </c>
      <c r="J1063" s="63" t="s">
        <v>11</v>
      </c>
      <c r="K1063" s="63" t="s">
        <v>11</v>
      </c>
      <c r="L1063" s="64" t="s">
        <v>1023</v>
      </c>
    </row>
    <row r="1064" spans="2:12" ht="89.25" x14ac:dyDescent="0.25">
      <c r="B1064" s="16">
        <v>80111600</v>
      </c>
      <c r="C1064" s="26" t="s">
        <v>616</v>
      </c>
      <c r="D1064" s="66">
        <v>42993</v>
      </c>
      <c r="E1064" s="5">
        <v>6</v>
      </c>
      <c r="F1064" s="66" t="s">
        <v>2</v>
      </c>
      <c r="G1064" s="65" t="s">
        <v>0</v>
      </c>
      <c r="H1064" s="80">
        <v>20700000</v>
      </c>
      <c r="I1064" s="81">
        <v>20700000</v>
      </c>
      <c r="J1064" s="63" t="s">
        <v>11</v>
      </c>
      <c r="K1064" s="63" t="s">
        <v>11</v>
      </c>
      <c r="L1064" s="64" t="s">
        <v>1023</v>
      </c>
    </row>
    <row r="1065" spans="2:12" ht="89.25" x14ac:dyDescent="0.25">
      <c r="B1065" s="16">
        <v>80111600</v>
      </c>
      <c r="C1065" s="26" t="s">
        <v>615</v>
      </c>
      <c r="D1065" s="66">
        <v>42993</v>
      </c>
      <c r="E1065" s="5">
        <v>6</v>
      </c>
      <c r="F1065" s="66" t="s">
        <v>2</v>
      </c>
      <c r="G1065" s="65" t="s">
        <v>0</v>
      </c>
      <c r="H1065" s="80">
        <v>30600000</v>
      </c>
      <c r="I1065" s="81">
        <v>30600000</v>
      </c>
      <c r="J1065" s="63" t="s">
        <v>11</v>
      </c>
      <c r="K1065" s="63" t="s">
        <v>11</v>
      </c>
      <c r="L1065" s="64" t="s">
        <v>1023</v>
      </c>
    </row>
    <row r="1066" spans="2:12" ht="89.25" x14ac:dyDescent="0.25">
      <c r="B1066" s="16">
        <v>80111600</v>
      </c>
      <c r="C1066" s="26" t="s">
        <v>616</v>
      </c>
      <c r="D1066" s="66">
        <v>42993</v>
      </c>
      <c r="E1066" s="5">
        <v>6</v>
      </c>
      <c r="F1066" s="66" t="s">
        <v>2</v>
      </c>
      <c r="G1066" s="65" t="s">
        <v>0</v>
      </c>
      <c r="H1066" s="80">
        <v>30600000</v>
      </c>
      <c r="I1066" s="81">
        <v>30600000</v>
      </c>
      <c r="J1066" s="63" t="s">
        <v>11</v>
      </c>
      <c r="K1066" s="63" t="s">
        <v>11</v>
      </c>
      <c r="L1066" s="64" t="s">
        <v>1023</v>
      </c>
    </row>
    <row r="1067" spans="2:12" ht="89.25" x14ac:dyDescent="0.25">
      <c r="B1067" s="16">
        <v>80111600</v>
      </c>
      <c r="C1067" s="26" t="s">
        <v>616</v>
      </c>
      <c r="D1067" s="66">
        <v>42983</v>
      </c>
      <c r="E1067" s="5">
        <v>6</v>
      </c>
      <c r="F1067" s="66" t="s">
        <v>2</v>
      </c>
      <c r="G1067" s="65" t="s">
        <v>0</v>
      </c>
      <c r="H1067" s="80">
        <v>19800000</v>
      </c>
      <c r="I1067" s="81">
        <v>19800000</v>
      </c>
      <c r="J1067" s="63" t="s">
        <v>11</v>
      </c>
      <c r="K1067" s="63" t="s">
        <v>11</v>
      </c>
      <c r="L1067" s="64" t="s">
        <v>1023</v>
      </c>
    </row>
    <row r="1068" spans="2:12" ht="89.25" x14ac:dyDescent="0.25">
      <c r="B1068" s="16">
        <v>80111600</v>
      </c>
      <c r="C1068" s="26" t="s">
        <v>616</v>
      </c>
      <c r="D1068" s="66">
        <v>42993</v>
      </c>
      <c r="E1068" s="5">
        <v>6</v>
      </c>
      <c r="F1068" s="66" t="s">
        <v>2</v>
      </c>
      <c r="G1068" s="65" t="s">
        <v>0</v>
      </c>
      <c r="H1068" s="80">
        <v>30600000</v>
      </c>
      <c r="I1068" s="81">
        <v>30600000</v>
      </c>
      <c r="J1068" s="63" t="s">
        <v>11</v>
      </c>
      <c r="K1068" s="63" t="s">
        <v>11</v>
      </c>
      <c r="L1068" s="64" t="s">
        <v>1023</v>
      </c>
    </row>
    <row r="1069" spans="2:12" ht="51" x14ac:dyDescent="0.25">
      <c r="B1069" s="16">
        <v>80111600</v>
      </c>
      <c r="C1069" s="26" t="s">
        <v>524</v>
      </c>
      <c r="D1069" s="66">
        <v>42993</v>
      </c>
      <c r="E1069" s="5">
        <v>3.5</v>
      </c>
      <c r="F1069" s="66" t="s">
        <v>2</v>
      </c>
      <c r="G1069" s="65" t="s">
        <v>0</v>
      </c>
      <c r="H1069" s="80">
        <v>14000000</v>
      </c>
      <c r="I1069" s="81">
        <v>14000000</v>
      </c>
      <c r="J1069" s="63" t="s">
        <v>11</v>
      </c>
      <c r="K1069" s="63" t="s">
        <v>11</v>
      </c>
      <c r="L1069" s="64" t="s">
        <v>1023</v>
      </c>
    </row>
    <row r="1070" spans="2:12" ht="38.25" x14ac:dyDescent="0.25">
      <c r="B1070" s="16">
        <v>80111600</v>
      </c>
      <c r="C1070" s="26" t="s">
        <v>624</v>
      </c>
      <c r="D1070" s="66">
        <v>42993</v>
      </c>
      <c r="E1070" s="5">
        <v>3.5</v>
      </c>
      <c r="F1070" s="66" t="s">
        <v>2</v>
      </c>
      <c r="G1070" s="65" t="s">
        <v>0</v>
      </c>
      <c r="H1070" s="80">
        <v>11550000</v>
      </c>
      <c r="I1070" s="81">
        <v>11550000</v>
      </c>
      <c r="J1070" s="63" t="s">
        <v>11</v>
      </c>
      <c r="K1070" s="63" t="s">
        <v>11</v>
      </c>
      <c r="L1070" s="64" t="s">
        <v>1023</v>
      </c>
    </row>
    <row r="1071" spans="2:12" ht="76.5" x14ac:dyDescent="0.25">
      <c r="B1071" s="16">
        <v>80111600</v>
      </c>
      <c r="C1071" s="26" t="s">
        <v>621</v>
      </c>
      <c r="D1071" s="66">
        <v>42993</v>
      </c>
      <c r="E1071" s="5">
        <v>6</v>
      </c>
      <c r="F1071" s="66" t="s">
        <v>2</v>
      </c>
      <c r="G1071" s="65" t="s">
        <v>0</v>
      </c>
      <c r="H1071" s="80">
        <v>19800000</v>
      </c>
      <c r="I1071" s="81">
        <v>19800000</v>
      </c>
      <c r="J1071" s="63" t="s">
        <v>11</v>
      </c>
      <c r="K1071" s="63" t="s">
        <v>11</v>
      </c>
      <c r="L1071" s="64" t="s">
        <v>1023</v>
      </c>
    </row>
    <row r="1072" spans="2:12" ht="76.5" x14ac:dyDescent="0.25">
      <c r="B1072" s="16">
        <v>80111600</v>
      </c>
      <c r="C1072" s="26" t="s">
        <v>621</v>
      </c>
      <c r="D1072" s="66">
        <v>42993</v>
      </c>
      <c r="E1072" s="5">
        <v>6</v>
      </c>
      <c r="F1072" s="66" t="s">
        <v>2</v>
      </c>
      <c r="G1072" s="65" t="s">
        <v>0</v>
      </c>
      <c r="H1072" s="80">
        <v>30600000</v>
      </c>
      <c r="I1072" s="81">
        <v>30600000</v>
      </c>
      <c r="J1072" s="63" t="s">
        <v>11</v>
      </c>
      <c r="K1072" s="63" t="s">
        <v>11</v>
      </c>
      <c r="L1072" s="64" t="s">
        <v>1023</v>
      </c>
    </row>
    <row r="1073" spans="2:12" ht="76.5" x14ac:dyDescent="0.25">
      <c r="B1073" s="16">
        <v>80111600</v>
      </c>
      <c r="C1073" s="26" t="s">
        <v>617</v>
      </c>
      <c r="D1073" s="66">
        <v>42993</v>
      </c>
      <c r="E1073" s="5">
        <v>6</v>
      </c>
      <c r="F1073" s="66" t="s">
        <v>2</v>
      </c>
      <c r="G1073" s="65" t="s">
        <v>0</v>
      </c>
      <c r="H1073" s="80">
        <v>20700000</v>
      </c>
      <c r="I1073" s="81">
        <v>20700000</v>
      </c>
      <c r="J1073" s="63" t="s">
        <v>11</v>
      </c>
      <c r="K1073" s="63" t="s">
        <v>11</v>
      </c>
      <c r="L1073" s="64" t="s">
        <v>1023</v>
      </c>
    </row>
    <row r="1074" spans="2:12" ht="76.5" x14ac:dyDescent="0.25">
      <c r="B1074" s="16">
        <v>80111600</v>
      </c>
      <c r="C1074" s="26" t="s">
        <v>621</v>
      </c>
      <c r="D1074" s="66">
        <v>42993</v>
      </c>
      <c r="E1074" s="5">
        <v>6</v>
      </c>
      <c r="F1074" s="66" t="s">
        <v>2</v>
      </c>
      <c r="G1074" s="65" t="s">
        <v>0</v>
      </c>
      <c r="H1074" s="80">
        <v>20700000</v>
      </c>
      <c r="I1074" s="81">
        <v>20700000</v>
      </c>
      <c r="J1074" s="63" t="s">
        <v>11</v>
      </c>
      <c r="K1074" s="63" t="s">
        <v>11</v>
      </c>
      <c r="L1074" s="64" t="s">
        <v>1023</v>
      </c>
    </row>
    <row r="1075" spans="2:12" ht="89.25" x14ac:dyDescent="0.25">
      <c r="B1075" s="16">
        <v>80111600</v>
      </c>
      <c r="C1075" s="26" t="s">
        <v>616</v>
      </c>
      <c r="D1075" s="66">
        <v>42993</v>
      </c>
      <c r="E1075" s="5">
        <v>6</v>
      </c>
      <c r="F1075" s="66" t="s">
        <v>2</v>
      </c>
      <c r="G1075" s="65" t="s">
        <v>0</v>
      </c>
      <c r="H1075" s="80">
        <v>30600000</v>
      </c>
      <c r="I1075" s="81">
        <v>30600000</v>
      </c>
      <c r="J1075" s="63" t="s">
        <v>11</v>
      </c>
      <c r="K1075" s="63" t="s">
        <v>11</v>
      </c>
      <c r="L1075" s="64" t="s">
        <v>1023</v>
      </c>
    </row>
    <row r="1076" spans="2:12" ht="51" x14ac:dyDescent="0.25">
      <c r="B1076" s="16">
        <v>80111600</v>
      </c>
      <c r="C1076" s="26" t="s">
        <v>625</v>
      </c>
      <c r="D1076" s="66">
        <v>42993</v>
      </c>
      <c r="E1076" s="5">
        <v>3.5</v>
      </c>
      <c r="F1076" s="66" t="s">
        <v>2</v>
      </c>
      <c r="G1076" s="65" t="s">
        <v>0</v>
      </c>
      <c r="H1076" s="80">
        <v>14000000</v>
      </c>
      <c r="I1076" s="81">
        <v>14000000</v>
      </c>
      <c r="J1076" s="63" t="s">
        <v>11</v>
      </c>
      <c r="K1076" s="63" t="s">
        <v>11</v>
      </c>
      <c r="L1076" s="64" t="s">
        <v>1023</v>
      </c>
    </row>
    <row r="1077" spans="2:12" ht="63.75" x14ac:dyDescent="0.25">
      <c r="B1077" s="16">
        <v>80111600</v>
      </c>
      <c r="C1077" s="26" t="s">
        <v>626</v>
      </c>
      <c r="D1077" s="66">
        <v>42993</v>
      </c>
      <c r="E1077" s="5">
        <v>3.5</v>
      </c>
      <c r="F1077" s="66" t="s">
        <v>2</v>
      </c>
      <c r="G1077" s="65" t="s">
        <v>0</v>
      </c>
      <c r="H1077" s="80">
        <v>21000000</v>
      </c>
      <c r="I1077" s="81">
        <v>21000000</v>
      </c>
      <c r="J1077" s="63" t="s">
        <v>11</v>
      </c>
      <c r="K1077" s="63" t="s">
        <v>11</v>
      </c>
      <c r="L1077" s="64" t="s">
        <v>1023</v>
      </c>
    </row>
    <row r="1078" spans="2:12" ht="51" x14ac:dyDescent="0.25">
      <c r="B1078" s="16">
        <v>80111600</v>
      </c>
      <c r="C1078" s="26" t="s">
        <v>627</v>
      </c>
      <c r="D1078" s="66">
        <v>42993</v>
      </c>
      <c r="E1078" s="5">
        <v>3.5</v>
      </c>
      <c r="F1078" s="66" t="s">
        <v>2</v>
      </c>
      <c r="G1078" s="65" t="s">
        <v>0</v>
      </c>
      <c r="H1078" s="80">
        <v>17115000</v>
      </c>
      <c r="I1078" s="81">
        <v>17115000</v>
      </c>
      <c r="J1078" s="63" t="s">
        <v>11</v>
      </c>
      <c r="K1078" s="63" t="s">
        <v>11</v>
      </c>
      <c r="L1078" s="64" t="s">
        <v>1023</v>
      </c>
    </row>
    <row r="1079" spans="2:12" ht="51" x14ac:dyDescent="0.25">
      <c r="B1079" s="16">
        <v>80111600</v>
      </c>
      <c r="C1079" s="20" t="s">
        <v>628</v>
      </c>
      <c r="D1079" s="66">
        <v>42993</v>
      </c>
      <c r="E1079" s="5">
        <v>3.5</v>
      </c>
      <c r="F1079" s="66" t="s">
        <v>2</v>
      </c>
      <c r="G1079" s="65" t="s">
        <v>0</v>
      </c>
      <c r="H1079" s="80">
        <v>17115000</v>
      </c>
      <c r="I1079" s="81">
        <v>17115000</v>
      </c>
      <c r="J1079" s="63" t="s">
        <v>11</v>
      </c>
      <c r="K1079" s="63" t="s">
        <v>11</v>
      </c>
      <c r="L1079" s="64" t="s">
        <v>1023</v>
      </c>
    </row>
    <row r="1080" spans="2:12" ht="89.25" x14ac:dyDescent="0.25">
      <c r="B1080" s="16">
        <v>80111600</v>
      </c>
      <c r="C1080" s="26" t="s">
        <v>616</v>
      </c>
      <c r="D1080" s="66">
        <v>42993</v>
      </c>
      <c r="E1080" s="5">
        <v>3.2</v>
      </c>
      <c r="F1080" s="66" t="s">
        <v>2</v>
      </c>
      <c r="G1080" s="65" t="s">
        <v>0</v>
      </c>
      <c r="H1080" s="80">
        <v>16133333</v>
      </c>
      <c r="I1080" s="81">
        <v>16133333</v>
      </c>
      <c r="J1080" s="63" t="s">
        <v>11</v>
      </c>
      <c r="K1080" s="63" t="s">
        <v>11</v>
      </c>
      <c r="L1080" s="64" t="s">
        <v>1023</v>
      </c>
    </row>
    <row r="1081" spans="2:12" ht="51" x14ac:dyDescent="0.25">
      <c r="B1081" s="16">
        <v>80111600</v>
      </c>
      <c r="C1081" s="20" t="s">
        <v>629</v>
      </c>
      <c r="D1081" s="66">
        <v>42993</v>
      </c>
      <c r="E1081" s="5">
        <v>3.5</v>
      </c>
      <c r="F1081" s="66" t="s">
        <v>2</v>
      </c>
      <c r="G1081" s="65" t="s">
        <v>0</v>
      </c>
      <c r="H1081" s="80">
        <v>28000000</v>
      </c>
      <c r="I1081" s="81">
        <v>28000000</v>
      </c>
      <c r="J1081" s="63" t="s">
        <v>11</v>
      </c>
      <c r="K1081" s="63" t="s">
        <v>11</v>
      </c>
      <c r="L1081" s="64" t="s">
        <v>1023</v>
      </c>
    </row>
    <row r="1082" spans="2:12" ht="38.25" x14ac:dyDescent="0.25">
      <c r="B1082" s="16">
        <v>80111600</v>
      </c>
      <c r="C1082" s="26" t="s">
        <v>630</v>
      </c>
      <c r="D1082" s="66">
        <v>42979</v>
      </c>
      <c r="E1082" s="5">
        <v>3.5</v>
      </c>
      <c r="F1082" s="66" t="s">
        <v>2</v>
      </c>
      <c r="G1082" s="65" t="s">
        <v>0</v>
      </c>
      <c r="H1082" s="80">
        <v>17850000</v>
      </c>
      <c r="I1082" s="81">
        <v>17850000</v>
      </c>
      <c r="J1082" s="63" t="s">
        <v>11</v>
      </c>
      <c r="K1082" s="63" t="s">
        <v>11</v>
      </c>
      <c r="L1082" s="64" t="s">
        <v>1023</v>
      </c>
    </row>
    <row r="1083" spans="2:12" ht="34.5" x14ac:dyDescent="0.25">
      <c r="B1083" s="16">
        <v>80111600</v>
      </c>
      <c r="C1083" s="26" t="s">
        <v>631</v>
      </c>
      <c r="D1083" s="66">
        <v>42993</v>
      </c>
      <c r="E1083" s="5">
        <v>3</v>
      </c>
      <c r="F1083" s="66" t="s">
        <v>2</v>
      </c>
      <c r="G1083" s="65" t="s">
        <v>0</v>
      </c>
      <c r="H1083" s="80">
        <v>5666667</v>
      </c>
      <c r="I1083" s="81">
        <v>5666667</v>
      </c>
      <c r="J1083" s="63" t="s">
        <v>11</v>
      </c>
      <c r="K1083" s="63" t="s">
        <v>11</v>
      </c>
      <c r="L1083" s="64" t="s">
        <v>1023</v>
      </c>
    </row>
    <row r="1084" spans="2:12" ht="89.25" x14ac:dyDescent="0.25">
      <c r="B1084" s="16">
        <v>80111600</v>
      </c>
      <c r="C1084" s="26" t="s">
        <v>632</v>
      </c>
      <c r="D1084" s="66">
        <v>42993</v>
      </c>
      <c r="E1084" s="5">
        <v>6</v>
      </c>
      <c r="F1084" s="66" t="s">
        <v>2</v>
      </c>
      <c r="G1084" s="65" t="s">
        <v>0</v>
      </c>
      <c r="H1084" s="80">
        <v>14400000</v>
      </c>
      <c r="I1084" s="81">
        <v>14400000</v>
      </c>
      <c r="J1084" s="63" t="s">
        <v>11</v>
      </c>
      <c r="K1084" s="63" t="s">
        <v>11</v>
      </c>
      <c r="L1084" s="64" t="s">
        <v>1023</v>
      </c>
    </row>
    <row r="1085" spans="2:12" ht="38.25" x14ac:dyDescent="0.25">
      <c r="B1085" s="16">
        <v>80111600</v>
      </c>
      <c r="C1085" s="20" t="s">
        <v>633</v>
      </c>
      <c r="D1085" s="66">
        <v>42750</v>
      </c>
      <c r="E1085" s="5">
        <v>2</v>
      </c>
      <c r="F1085" s="66" t="s">
        <v>2</v>
      </c>
      <c r="G1085" s="65" t="s">
        <v>0</v>
      </c>
      <c r="H1085" s="80">
        <v>4986667</v>
      </c>
      <c r="I1085" s="81">
        <v>4986667</v>
      </c>
      <c r="J1085" s="63" t="s">
        <v>11</v>
      </c>
      <c r="K1085" s="63" t="s">
        <v>11</v>
      </c>
      <c r="L1085" s="64" t="s">
        <v>1023</v>
      </c>
    </row>
    <row r="1086" spans="2:12" ht="76.5" x14ac:dyDescent="0.25">
      <c r="B1086" s="16">
        <v>80111600</v>
      </c>
      <c r="C1086" s="20" t="s">
        <v>617</v>
      </c>
      <c r="D1086" s="66">
        <v>42993</v>
      </c>
      <c r="E1086" s="5">
        <v>3</v>
      </c>
      <c r="F1086" s="66" t="s">
        <v>2</v>
      </c>
      <c r="G1086" s="65" t="s">
        <v>0</v>
      </c>
      <c r="H1086" s="80">
        <v>23566667</v>
      </c>
      <c r="I1086" s="81">
        <v>23566667</v>
      </c>
      <c r="J1086" s="63" t="s">
        <v>11</v>
      </c>
      <c r="K1086" s="63" t="s">
        <v>11</v>
      </c>
      <c r="L1086" s="64" t="s">
        <v>1023</v>
      </c>
    </row>
    <row r="1087" spans="2:12" ht="89.25" x14ac:dyDescent="0.25">
      <c r="B1087" s="16">
        <v>80111600</v>
      </c>
      <c r="C1087" s="20" t="s">
        <v>616</v>
      </c>
      <c r="D1087" s="66">
        <v>42993</v>
      </c>
      <c r="E1087" s="5">
        <v>3</v>
      </c>
      <c r="F1087" s="66" t="s">
        <v>2</v>
      </c>
      <c r="G1087" s="65" t="s">
        <v>0</v>
      </c>
      <c r="H1087" s="80">
        <v>17170000</v>
      </c>
      <c r="I1087" s="81">
        <v>17170000</v>
      </c>
      <c r="J1087" s="63" t="s">
        <v>11</v>
      </c>
      <c r="K1087" s="63" t="s">
        <v>11</v>
      </c>
      <c r="L1087" s="64" t="s">
        <v>1023</v>
      </c>
    </row>
    <row r="1088" spans="2:12" ht="38.25" x14ac:dyDescent="0.25">
      <c r="B1088" s="16">
        <v>80111600</v>
      </c>
      <c r="C1088" s="20" t="s">
        <v>634</v>
      </c>
      <c r="D1088" s="66">
        <v>42993</v>
      </c>
      <c r="E1088" s="5">
        <v>3</v>
      </c>
      <c r="F1088" s="66" t="s">
        <v>2</v>
      </c>
      <c r="G1088" s="65" t="s">
        <v>0</v>
      </c>
      <c r="H1088" s="80">
        <v>10695000</v>
      </c>
      <c r="I1088" s="81">
        <v>10695000</v>
      </c>
      <c r="J1088" s="63" t="s">
        <v>11</v>
      </c>
      <c r="K1088" s="63" t="s">
        <v>11</v>
      </c>
      <c r="L1088" s="64" t="s">
        <v>1023</v>
      </c>
    </row>
    <row r="1089" spans="2:12" ht="51" x14ac:dyDescent="0.25">
      <c r="B1089" s="16">
        <v>80111600</v>
      </c>
      <c r="C1089" s="20" t="s">
        <v>635</v>
      </c>
      <c r="D1089" s="66">
        <v>42993</v>
      </c>
      <c r="E1089" s="5">
        <v>2</v>
      </c>
      <c r="F1089" s="66" t="s">
        <v>2</v>
      </c>
      <c r="G1089" s="65" t="s">
        <v>0</v>
      </c>
      <c r="H1089" s="80">
        <v>9460000</v>
      </c>
      <c r="I1089" s="81">
        <v>9460000</v>
      </c>
      <c r="J1089" s="63" t="s">
        <v>11</v>
      </c>
      <c r="K1089" s="63" t="s">
        <v>11</v>
      </c>
      <c r="L1089" s="64" t="s">
        <v>1023</v>
      </c>
    </row>
    <row r="1090" spans="2:12" ht="51" x14ac:dyDescent="0.25">
      <c r="B1090" s="16">
        <v>80111600</v>
      </c>
      <c r="C1090" s="20" t="s">
        <v>636</v>
      </c>
      <c r="D1090" s="66">
        <v>42750</v>
      </c>
      <c r="E1090" s="5">
        <v>2</v>
      </c>
      <c r="F1090" s="66" t="s">
        <v>2</v>
      </c>
      <c r="G1090" s="65" t="s">
        <v>0</v>
      </c>
      <c r="H1090" s="80">
        <v>13750000</v>
      </c>
      <c r="I1090" s="81">
        <v>13750000</v>
      </c>
      <c r="J1090" s="63" t="s">
        <v>11</v>
      </c>
      <c r="K1090" s="63" t="s">
        <v>11</v>
      </c>
      <c r="L1090" s="64" t="s">
        <v>1023</v>
      </c>
    </row>
    <row r="1091" spans="2:12" ht="51" x14ac:dyDescent="0.25">
      <c r="B1091" s="16">
        <v>80111600</v>
      </c>
      <c r="C1091" s="20" t="s">
        <v>637</v>
      </c>
      <c r="D1091" s="66">
        <v>42750</v>
      </c>
      <c r="E1091" s="5">
        <v>3</v>
      </c>
      <c r="F1091" s="66" t="s">
        <v>2</v>
      </c>
      <c r="G1091" s="65" t="s">
        <v>0</v>
      </c>
      <c r="H1091" s="80">
        <v>12666667</v>
      </c>
      <c r="I1091" s="81">
        <v>12666667</v>
      </c>
      <c r="J1091" s="63" t="s">
        <v>11</v>
      </c>
      <c r="K1091" s="63" t="s">
        <v>11</v>
      </c>
      <c r="L1091" s="64" t="s">
        <v>1023</v>
      </c>
    </row>
    <row r="1092" spans="2:12" ht="51" x14ac:dyDescent="0.25">
      <c r="B1092" s="16">
        <v>80111600</v>
      </c>
      <c r="C1092" s="20" t="s">
        <v>638</v>
      </c>
      <c r="D1092" s="66">
        <v>42993</v>
      </c>
      <c r="E1092" s="5">
        <v>2</v>
      </c>
      <c r="F1092" s="66" t="s">
        <v>2</v>
      </c>
      <c r="G1092" s="65" t="s">
        <v>0</v>
      </c>
      <c r="H1092" s="80">
        <v>9259333</v>
      </c>
      <c r="I1092" s="81">
        <v>9259333</v>
      </c>
      <c r="J1092" s="63" t="s">
        <v>11</v>
      </c>
      <c r="K1092" s="63" t="s">
        <v>11</v>
      </c>
      <c r="L1092" s="64" t="s">
        <v>1023</v>
      </c>
    </row>
    <row r="1093" spans="2:12" ht="51" x14ac:dyDescent="0.25">
      <c r="B1093" s="16">
        <v>80111600</v>
      </c>
      <c r="C1093" s="20" t="s">
        <v>639</v>
      </c>
      <c r="D1093" s="66">
        <v>42750</v>
      </c>
      <c r="E1093" s="5">
        <v>2</v>
      </c>
      <c r="F1093" s="66" t="s">
        <v>2</v>
      </c>
      <c r="G1093" s="65" t="s">
        <v>0</v>
      </c>
      <c r="H1093" s="80">
        <v>11200000</v>
      </c>
      <c r="I1093" s="81">
        <v>11200000</v>
      </c>
      <c r="J1093" s="63" t="s">
        <v>11</v>
      </c>
      <c r="K1093" s="63" t="s">
        <v>11</v>
      </c>
      <c r="L1093" s="64" t="s">
        <v>1023</v>
      </c>
    </row>
    <row r="1094" spans="2:12" ht="51" x14ac:dyDescent="0.25">
      <c r="B1094" s="16">
        <v>80111600</v>
      </c>
      <c r="C1094" s="20" t="s">
        <v>640</v>
      </c>
      <c r="D1094" s="66">
        <v>42993</v>
      </c>
      <c r="E1094" s="5">
        <v>2</v>
      </c>
      <c r="F1094" s="66" t="s">
        <v>2</v>
      </c>
      <c r="G1094" s="65" t="s">
        <v>0</v>
      </c>
      <c r="H1094" s="80">
        <v>11333333</v>
      </c>
      <c r="I1094" s="81">
        <v>11333333</v>
      </c>
      <c r="J1094" s="63" t="s">
        <v>11</v>
      </c>
      <c r="K1094" s="63" t="s">
        <v>11</v>
      </c>
      <c r="L1094" s="64" t="s">
        <v>1023</v>
      </c>
    </row>
    <row r="1095" spans="2:12" ht="51" x14ac:dyDescent="0.25">
      <c r="B1095" s="16">
        <v>80111600</v>
      </c>
      <c r="C1095" s="20" t="s">
        <v>641</v>
      </c>
      <c r="D1095" s="66">
        <v>42993</v>
      </c>
      <c r="E1095" s="5">
        <v>2</v>
      </c>
      <c r="F1095" s="66" t="s">
        <v>2</v>
      </c>
      <c r="G1095" s="65" t="s">
        <v>0</v>
      </c>
      <c r="H1095" s="80">
        <v>24533333</v>
      </c>
      <c r="I1095" s="81">
        <v>24533333</v>
      </c>
      <c r="J1095" s="63" t="s">
        <v>11</v>
      </c>
      <c r="K1095" s="63" t="s">
        <v>11</v>
      </c>
      <c r="L1095" s="64" t="s">
        <v>1023</v>
      </c>
    </row>
    <row r="1096" spans="2:12" ht="51" x14ac:dyDescent="0.25">
      <c r="B1096" s="16">
        <v>80111600</v>
      </c>
      <c r="C1096" s="20" t="s">
        <v>642</v>
      </c>
      <c r="D1096" s="66">
        <v>42993</v>
      </c>
      <c r="E1096" s="5">
        <v>2</v>
      </c>
      <c r="F1096" s="66" t="s">
        <v>2</v>
      </c>
      <c r="G1096" s="65" t="s">
        <v>0</v>
      </c>
      <c r="H1096" s="80">
        <v>19466667</v>
      </c>
      <c r="I1096" s="81">
        <v>19466667</v>
      </c>
      <c r="J1096" s="63" t="s">
        <v>11</v>
      </c>
      <c r="K1096" s="63" t="s">
        <v>11</v>
      </c>
      <c r="L1096" s="64" t="s">
        <v>1023</v>
      </c>
    </row>
    <row r="1097" spans="2:12" ht="51" x14ac:dyDescent="0.25">
      <c r="B1097" s="16">
        <v>80111600</v>
      </c>
      <c r="C1097" s="20" t="s">
        <v>643</v>
      </c>
      <c r="D1097" s="66">
        <v>42993</v>
      </c>
      <c r="E1097" s="5">
        <v>2</v>
      </c>
      <c r="F1097" s="66" t="s">
        <v>2</v>
      </c>
      <c r="G1097" s="65" t="s">
        <v>0</v>
      </c>
      <c r="H1097" s="80">
        <v>11899000</v>
      </c>
      <c r="I1097" s="81">
        <v>11899000</v>
      </c>
      <c r="J1097" s="63" t="s">
        <v>11</v>
      </c>
      <c r="K1097" s="63" t="s">
        <v>11</v>
      </c>
      <c r="L1097" s="64" t="s">
        <v>1023</v>
      </c>
    </row>
    <row r="1098" spans="2:12" ht="51" x14ac:dyDescent="0.25">
      <c r="B1098" s="16">
        <v>80111600</v>
      </c>
      <c r="C1098" s="20" t="s">
        <v>644</v>
      </c>
      <c r="D1098" s="66">
        <v>42750</v>
      </c>
      <c r="E1098" s="5">
        <v>2</v>
      </c>
      <c r="F1098" s="66" t="s">
        <v>2</v>
      </c>
      <c r="G1098" s="65" t="s">
        <v>0</v>
      </c>
      <c r="H1098" s="80">
        <v>8470000</v>
      </c>
      <c r="I1098" s="81">
        <v>8470000</v>
      </c>
      <c r="J1098" s="63" t="s">
        <v>11</v>
      </c>
      <c r="K1098" s="63" t="s">
        <v>11</v>
      </c>
      <c r="L1098" s="64" t="s">
        <v>1023</v>
      </c>
    </row>
    <row r="1099" spans="2:12" ht="51" x14ac:dyDescent="0.25">
      <c r="B1099" s="16">
        <v>80111600</v>
      </c>
      <c r="C1099" s="20" t="s">
        <v>645</v>
      </c>
      <c r="D1099" s="66">
        <v>42750</v>
      </c>
      <c r="E1099" s="5">
        <v>2</v>
      </c>
      <c r="F1099" s="66" t="s">
        <v>2</v>
      </c>
      <c r="G1099" s="65" t="s">
        <v>0</v>
      </c>
      <c r="H1099" s="80">
        <v>17966667</v>
      </c>
      <c r="I1099" s="81">
        <v>17966667</v>
      </c>
      <c r="J1099" s="63" t="s">
        <v>11</v>
      </c>
      <c r="K1099" s="63" t="s">
        <v>11</v>
      </c>
      <c r="L1099" s="64" t="s">
        <v>1023</v>
      </c>
    </row>
    <row r="1100" spans="2:12" ht="51" x14ac:dyDescent="0.25">
      <c r="B1100" s="16">
        <v>80111600</v>
      </c>
      <c r="C1100" s="20" t="s">
        <v>646</v>
      </c>
      <c r="D1100" s="66">
        <v>42750</v>
      </c>
      <c r="E1100" s="5">
        <v>2</v>
      </c>
      <c r="F1100" s="66" t="s">
        <v>2</v>
      </c>
      <c r="G1100" s="65" t="s">
        <v>0</v>
      </c>
      <c r="H1100" s="80">
        <v>10120000</v>
      </c>
      <c r="I1100" s="81">
        <v>10120000</v>
      </c>
      <c r="J1100" s="63" t="s">
        <v>11</v>
      </c>
      <c r="K1100" s="63" t="s">
        <v>11</v>
      </c>
      <c r="L1100" s="64" t="s">
        <v>1023</v>
      </c>
    </row>
    <row r="1101" spans="2:12" ht="51" x14ac:dyDescent="0.25">
      <c r="B1101" s="16">
        <v>80111600</v>
      </c>
      <c r="C1101" s="20" t="s">
        <v>647</v>
      </c>
      <c r="D1101" s="66">
        <v>42993</v>
      </c>
      <c r="E1101" s="5">
        <v>3</v>
      </c>
      <c r="F1101" s="66" t="s">
        <v>2</v>
      </c>
      <c r="G1101" s="65" t="s">
        <v>0</v>
      </c>
      <c r="H1101" s="80">
        <v>26133333</v>
      </c>
      <c r="I1101" s="81">
        <v>26133333</v>
      </c>
      <c r="J1101" s="63" t="s">
        <v>11</v>
      </c>
      <c r="K1101" s="63" t="s">
        <v>11</v>
      </c>
      <c r="L1101" s="64" t="s">
        <v>1023</v>
      </c>
    </row>
    <row r="1102" spans="2:12" ht="51" x14ac:dyDescent="0.25">
      <c r="B1102" s="16">
        <v>80111600</v>
      </c>
      <c r="C1102" s="20" t="s">
        <v>648</v>
      </c>
      <c r="D1102" s="66">
        <v>42750</v>
      </c>
      <c r="E1102" s="5">
        <v>2</v>
      </c>
      <c r="F1102" s="66" t="s">
        <v>2</v>
      </c>
      <c r="G1102" s="65" t="s">
        <v>0</v>
      </c>
      <c r="H1102" s="80">
        <v>10266667</v>
      </c>
      <c r="I1102" s="81">
        <v>10266667</v>
      </c>
      <c r="J1102" s="63" t="s">
        <v>11</v>
      </c>
      <c r="K1102" s="63" t="s">
        <v>11</v>
      </c>
      <c r="L1102" s="64" t="s">
        <v>1023</v>
      </c>
    </row>
    <row r="1103" spans="2:12" ht="63.75" x14ac:dyDescent="0.25">
      <c r="B1103" s="16">
        <v>80111600</v>
      </c>
      <c r="C1103" s="20" t="s">
        <v>649</v>
      </c>
      <c r="D1103" s="66">
        <v>42750</v>
      </c>
      <c r="E1103" s="5">
        <v>3</v>
      </c>
      <c r="F1103" s="66" t="s">
        <v>2</v>
      </c>
      <c r="G1103" s="65" t="s">
        <v>0</v>
      </c>
      <c r="H1103" s="80">
        <v>12266667</v>
      </c>
      <c r="I1103" s="81">
        <v>12266667</v>
      </c>
      <c r="J1103" s="63" t="s">
        <v>11</v>
      </c>
      <c r="K1103" s="63" t="s">
        <v>11</v>
      </c>
      <c r="L1103" s="64" t="s">
        <v>1023</v>
      </c>
    </row>
    <row r="1104" spans="2:12" ht="76.5" x14ac:dyDescent="0.25">
      <c r="B1104" s="16">
        <v>80111600</v>
      </c>
      <c r="C1104" s="20" t="s">
        <v>650</v>
      </c>
      <c r="D1104" s="66">
        <v>42993</v>
      </c>
      <c r="E1104" s="5">
        <v>3</v>
      </c>
      <c r="F1104" s="66" t="s">
        <v>2</v>
      </c>
      <c r="G1104" s="65" t="s">
        <v>0</v>
      </c>
      <c r="H1104" s="80">
        <v>10766667</v>
      </c>
      <c r="I1104" s="81">
        <v>10766667</v>
      </c>
      <c r="J1104" s="63" t="s">
        <v>11</v>
      </c>
      <c r="K1104" s="63" t="s">
        <v>11</v>
      </c>
      <c r="L1104" s="64" t="s">
        <v>1023</v>
      </c>
    </row>
    <row r="1105" spans="2:12" ht="51" x14ac:dyDescent="0.25">
      <c r="B1105" s="16">
        <v>80111600</v>
      </c>
      <c r="C1105" s="21" t="s">
        <v>651</v>
      </c>
      <c r="D1105" s="66">
        <v>42750</v>
      </c>
      <c r="E1105" s="5">
        <v>3</v>
      </c>
      <c r="F1105" s="66" t="s">
        <v>2</v>
      </c>
      <c r="G1105" s="65" t="s">
        <v>0</v>
      </c>
      <c r="H1105" s="80">
        <v>14996000</v>
      </c>
      <c r="I1105" s="81">
        <v>14996000</v>
      </c>
      <c r="J1105" s="63" t="s">
        <v>11</v>
      </c>
      <c r="K1105" s="63" t="s">
        <v>11</v>
      </c>
      <c r="L1105" s="64" t="s">
        <v>1023</v>
      </c>
    </row>
    <row r="1106" spans="2:12" ht="51" x14ac:dyDescent="0.25">
      <c r="B1106" s="16">
        <v>80111600</v>
      </c>
      <c r="C1106" s="20" t="s">
        <v>652</v>
      </c>
      <c r="D1106" s="66">
        <v>42750</v>
      </c>
      <c r="E1106" s="5">
        <v>3</v>
      </c>
      <c r="F1106" s="66" t="s">
        <v>2</v>
      </c>
      <c r="G1106" s="65" t="s">
        <v>0</v>
      </c>
      <c r="H1106" s="80">
        <v>15322000</v>
      </c>
      <c r="I1106" s="81">
        <v>15322000</v>
      </c>
      <c r="J1106" s="63" t="s">
        <v>11</v>
      </c>
      <c r="K1106" s="63" t="s">
        <v>11</v>
      </c>
      <c r="L1106" s="64" t="s">
        <v>1023</v>
      </c>
    </row>
    <row r="1107" spans="2:12" ht="51" x14ac:dyDescent="0.25">
      <c r="B1107" s="16">
        <v>80111600</v>
      </c>
      <c r="C1107" s="20" t="s">
        <v>653</v>
      </c>
      <c r="D1107" s="66">
        <v>42750</v>
      </c>
      <c r="E1107" s="5">
        <v>2</v>
      </c>
      <c r="F1107" s="66" t="s">
        <v>2</v>
      </c>
      <c r="G1107" s="65" t="s">
        <v>0</v>
      </c>
      <c r="H1107" s="80">
        <v>9680000</v>
      </c>
      <c r="I1107" s="81">
        <v>9680000</v>
      </c>
      <c r="J1107" s="63" t="s">
        <v>11</v>
      </c>
      <c r="K1107" s="63" t="s">
        <v>11</v>
      </c>
      <c r="L1107" s="64" t="s">
        <v>1023</v>
      </c>
    </row>
    <row r="1108" spans="2:12" ht="51" x14ac:dyDescent="0.25">
      <c r="B1108" s="16">
        <v>80111600</v>
      </c>
      <c r="C1108" s="20" t="s">
        <v>654</v>
      </c>
      <c r="D1108" s="66">
        <v>42750</v>
      </c>
      <c r="E1108" s="5">
        <v>3</v>
      </c>
      <c r="F1108" s="66" t="s">
        <v>2</v>
      </c>
      <c r="G1108" s="65" t="s">
        <v>0</v>
      </c>
      <c r="H1108" s="80">
        <v>12400000</v>
      </c>
      <c r="I1108" s="81">
        <v>12400000</v>
      </c>
      <c r="J1108" s="63" t="s">
        <v>11</v>
      </c>
      <c r="K1108" s="63" t="s">
        <v>11</v>
      </c>
      <c r="L1108" s="64" t="s">
        <v>1023</v>
      </c>
    </row>
    <row r="1109" spans="2:12" ht="51" x14ac:dyDescent="0.25">
      <c r="B1109" s="16">
        <v>80111600</v>
      </c>
      <c r="C1109" s="20" t="s">
        <v>655</v>
      </c>
      <c r="D1109" s="66">
        <v>42750</v>
      </c>
      <c r="E1109" s="5">
        <v>3</v>
      </c>
      <c r="F1109" s="66" t="s">
        <v>2</v>
      </c>
      <c r="G1109" s="65" t="s">
        <v>0</v>
      </c>
      <c r="H1109" s="80">
        <v>10010000</v>
      </c>
      <c r="I1109" s="81">
        <v>10010000</v>
      </c>
      <c r="J1109" s="63" t="s">
        <v>11</v>
      </c>
      <c r="K1109" s="63" t="s">
        <v>11</v>
      </c>
      <c r="L1109" s="64" t="s">
        <v>1023</v>
      </c>
    </row>
    <row r="1110" spans="2:12" ht="51" x14ac:dyDescent="0.25">
      <c r="B1110" s="16">
        <v>80111600</v>
      </c>
      <c r="C1110" s="20" t="s">
        <v>656</v>
      </c>
      <c r="D1110" s="66">
        <v>42750</v>
      </c>
      <c r="E1110" s="5">
        <v>2</v>
      </c>
      <c r="F1110" s="66" t="s">
        <v>2</v>
      </c>
      <c r="G1110" s="65" t="s">
        <v>0</v>
      </c>
      <c r="H1110" s="80">
        <v>7040000</v>
      </c>
      <c r="I1110" s="81">
        <v>7040000</v>
      </c>
      <c r="J1110" s="63" t="s">
        <v>11</v>
      </c>
      <c r="K1110" s="63" t="s">
        <v>11</v>
      </c>
      <c r="L1110" s="64" t="s">
        <v>1023</v>
      </c>
    </row>
    <row r="1111" spans="2:12" ht="63.75" x14ac:dyDescent="0.25">
      <c r="B1111" s="16">
        <v>80111600</v>
      </c>
      <c r="C1111" s="20" t="s">
        <v>657</v>
      </c>
      <c r="D1111" s="66">
        <v>42993</v>
      </c>
      <c r="E1111" s="5">
        <v>2</v>
      </c>
      <c r="F1111" s="66" t="s">
        <v>2</v>
      </c>
      <c r="G1111" s="65" t="s">
        <v>0</v>
      </c>
      <c r="H1111" s="80">
        <v>19066667</v>
      </c>
      <c r="I1111" s="81">
        <v>19066667</v>
      </c>
      <c r="J1111" s="63" t="s">
        <v>11</v>
      </c>
      <c r="K1111" s="63" t="s">
        <v>11</v>
      </c>
      <c r="L1111" s="64" t="s">
        <v>1023</v>
      </c>
    </row>
    <row r="1112" spans="2:12" ht="51" x14ac:dyDescent="0.25">
      <c r="B1112" s="16">
        <v>80111600</v>
      </c>
      <c r="C1112" s="20" t="s">
        <v>658</v>
      </c>
      <c r="D1112" s="66">
        <v>42750</v>
      </c>
      <c r="E1112" s="5">
        <v>2</v>
      </c>
      <c r="F1112" s="66" t="s">
        <v>2</v>
      </c>
      <c r="G1112" s="65" t="s">
        <v>0</v>
      </c>
      <c r="H1112" s="80">
        <v>4873333</v>
      </c>
      <c r="I1112" s="81">
        <v>4873333</v>
      </c>
      <c r="J1112" s="63" t="s">
        <v>11</v>
      </c>
      <c r="K1112" s="63" t="s">
        <v>11</v>
      </c>
      <c r="L1112" s="64" t="s">
        <v>1023</v>
      </c>
    </row>
    <row r="1113" spans="2:12" ht="51" x14ac:dyDescent="0.25">
      <c r="B1113" s="16">
        <v>80111600</v>
      </c>
      <c r="C1113" s="20" t="s">
        <v>659</v>
      </c>
      <c r="D1113" s="66">
        <v>42993</v>
      </c>
      <c r="E1113" s="5">
        <v>2</v>
      </c>
      <c r="F1113" s="66" t="s">
        <v>2</v>
      </c>
      <c r="G1113" s="65" t="s">
        <v>0</v>
      </c>
      <c r="H1113" s="80">
        <v>9890000</v>
      </c>
      <c r="I1113" s="81">
        <v>9890000</v>
      </c>
      <c r="J1113" s="63" t="s">
        <v>11</v>
      </c>
      <c r="K1113" s="63" t="s">
        <v>11</v>
      </c>
      <c r="L1113" s="64" t="s">
        <v>1023</v>
      </c>
    </row>
    <row r="1114" spans="2:12" ht="51" x14ac:dyDescent="0.25">
      <c r="B1114" s="16">
        <v>80111600</v>
      </c>
      <c r="C1114" s="20" t="s">
        <v>660</v>
      </c>
      <c r="D1114" s="66">
        <v>42750</v>
      </c>
      <c r="E1114" s="5">
        <v>2</v>
      </c>
      <c r="F1114" s="66" t="s">
        <v>2</v>
      </c>
      <c r="G1114" s="65" t="s">
        <v>0</v>
      </c>
      <c r="H1114" s="80">
        <v>8395000</v>
      </c>
      <c r="I1114" s="81">
        <v>8395000</v>
      </c>
      <c r="J1114" s="63" t="s">
        <v>11</v>
      </c>
      <c r="K1114" s="63" t="s">
        <v>11</v>
      </c>
      <c r="L1114" s="64" t="s">
        <v>1023</v>
      </c>
    </row>
    <row r="1115" spans="2:12" ht="51" x14ac:dyDescent="0.25">
      <c r="B1115" s="16">
        <v>80111600</v>
      </c>
      <c r="C1115" s="20" t="s">
        <v>661</v>
      </c>
      <c r="D1115" s="66">
        <v>42750</v>
      </c>
      <c r="E1115" s="5">
        <v>2</v>
      </c>
      <c r="F1115" s="66" t="s">
        <v>2</v>
      </c>
      <c r="G1115" s="65" t="s">
        <v>0</v>
      </c>
      <c r="H1115" s="80">
        <v>7080000</v>
      </c>
      <c r="I1115" s="81">
        <v>7080000</v>
      </c>
      <c r="J1115" s="63" t="s">
        <v>11</v>
      </c>
      <c r="K1115" s="63" t="s">
        <v>11</v>
      </c>
      <c r="L1115" s="64" t="s">
        <v>1023</v>
      </c>
    </row>
    <row r="1116" spans="2:12" ht="51" x14ac:dyDescent="0.25">
      <c r="B1116" s="16">
        <v>80111600</v>
      </c>
      <c r="C1116" s="20" t="s">
        <v>662</v>
      </c>
      <c r="D1116" s="66">
        <v>42750</v>
      </c>
      <c r="E1116" s="5">
        <v>2</v>
      </c>
      <c r="F1116" s="66" t="s">
        <v>2</v>
      </c>
      <c r="G1116" s="65" t="s">
        <v>0</v>
      </c>
      <c r="H1116" s="80">
        <v>7644333</v>
      </c>
      <c r="I1116" s="81">
        <v>7644333</v>
      </c>
      <c r="J1116" s="63" t="s">
        <v>11</v>
      </c>
      <c r="K1116" s="63" t="s">
        <v>11</v>
      </c>
      <c r="L1116" s="64" t="s">
        <v>1023</v>
      </c>
    </row>
    <row r="1117" spans="2:12" ht="38.25" x14ac:dyDescent="0.25">
      <c r="B1117" s="16">
        <v>80111600</v>
      </c>
      <c r="C1117" s="20" t="s">
        <v>663</v>
      </c>
      <c r="D1117" s="66">
        <v>42993</v>
      </c>
      <c r="E1117" s="5">
        <v>2</v>
      </c>
      <c r="F1117" s="66" t="s">
        <v>2</v>
      </c>
      <c r="G1117" s="65" t="s">
        <v>0</v>
      </c>
      <c r="H1117" s="80">
        <v>8260000</v>
      </c>
      <c r="I1117" s="81">
        <v>8260000</v>
      </c>
      <c r="J1117" s="63" t="s">
        <v>11</v>
      </c>
      <c r="K1117" s="63" t="s">
        <v>11</v>
      </c>
      <c r="L1117" s="64" t="s">
        <v>1023</v>
      </c>
    </row>
    <row r="1118" spans="2:12" ht="51" x14ac:dyDescent="0.25">
      <c r="B1118" s="16">
        <v>80111600</v>
      </c>
      <c r="C1118" s="20" t="s">
        <v>520</v>
      </c>
      <c r="D1118" s="66">
        <v>42902</v>
      </c>
      <c r="E1118" s="5">
        <v>7</v>
      </c>
      <c r="F1118" s="66" t="s">
        <v>2</v>
      </c>
      <c r="G1118" s="65" t="s">
        <v>0</v>
      </c>
      <c r="H1118" s="80">
        <v>6266667</v>
      </c>
      <c r="I1118" s="81">
        <v>6266667</v>
      </c>
      <c r="J1118" s="63" t="s">
        <v>11</v>
      </c>
      <c r="K1118" s="63" t="s">
        <v>11</v>
      </c>
      <c r="L1118" s="64" t="s">
        <v>1023</v>
      </c>
    </row>
    <row r="1119" spans="2:12" ht="51" x14ac:dyDescent="0.25">
      <c r="B1119" s="16">
        <v>80111600</v>
      </c>
      <c r="C1119" s="20" t="s">
        <v>664</v>
      </c>
      <c r="D1119" s="66">
        <v>42750</v>
      </c>
      <c r="E1119" s="5">
        <v>2</v>
      </c>
      <c r="F1119" s="66" t="s">
        <v>2</v>
      </c>
      <c r="G1119" s="65" t="s">
        <v>0</v>
      </c>
      <c r="H1119" s="80">
        <v>6800000</v>
      </c>
      <c r="I1119" s="81">
        <v>6800000</v>
      </c>
      <c r="J1119" s="63" t="s">
        <v>11</v>
      </c>
      <c r="K1119" s="63" t="s">
        <v>11</v>
      </c>
      <c r="L1119" s="64" t="s">
        <v>1023</v>
      </c>
    </row>
    <row r="1120" spans="2:12" ht="51" x14ac:dyDescent="0.25">
      <c r="B1120" s="16">
        <v>80111600</v>
      </c>
      <c r="C1120" s="20" t="s">
        <v>665</v>
      </c>
      <c r="D1120" s="66">
        <v>42750</v>
      </c>
      <c r="E1120" s="5">
        <v>2</v>
      </c>
      <c r="F1120" s="66" t="s">
        <v>2</v>
      </c>
      <c r="G1120" s="65" t="s">
        <v>0</v>
      </c>
      <c r="H1120" s="80">
        <v>7276667</v>
      </c>
      <c r="I1120" s="81">
        <v>7276667</v>
      </c>
      <c r="J1120" s="63" t="s">
        <v>11</v>
      </c>
      <c r="K1120" s="63" t="s">
        <v>11</v>
      </c>
      <c r="L1120" s="64" t="s">
        <v>1023</v>
      </c>
    </row>
    <row r="1121" spans="2:12" ht="38.25" x14ac:dyDescent="0.25">
      <c r="B1121" s="16">
        <v>80111600</v>
      </c>
      <c r="C1121" s="21" t="s">
        <v>624</v>
      </c>
      <c r="D1121" s="66">
        <v>42786</v>
      </c>
      <c r="E1121" s="5">
        <v>4</v>
      </c>
      <c r="F1121" s="66" t="s">
        <v>2</v>
      </c>
      <c r="G1121" s="65" t="s">
        <v>0</v>
      </c>
      <c r="H1121" s="80">
        <v>13200000</v>
      </c>
      <c r="I1121" s="81">
        <v>13200000</v>
      </c>
      <c r="J1121" s="63" t="s">
        <v>11</v>
      </c>
      <c r="K1121" s="63" t="s">
        <v>11</v>
      </c>
      <c r="L1121" s="64" t="s">
        <v>1023</v>
      </c>
    </row>
    <row r="1122" spans="2:12" ht="51" x14ac:dyDescent="0.25">
      <c r="B1122" s="16">
        <v>80111600</v>
      </c>
      <c r="C1122" s="20" t="s">
        <v>666</v>
      </c>
      <c r="D1122" s="66">
        <v>42750</v>
      </c>
      <c r="E1122" s="5">
        <v>2</v>
      </c>
      <c r="F1122" s="66" t="s">
        <v>2</v>
      </c>
      <c r="G1122" s="65" t="s">
        <v>0</v>
      </c>
      <c r="H1122" s="80">
        <v>15400000</v>
      </c>
      <c r="I1122" s="81">
        <v>15400000</v>
      </c>
      <c r="J1122" s="63" t="s">
        <v>11</v>
      </c>
      <c r="K1122" s="63" t="s">
        <v>11</v>
      </c>
      <c r="L1122" s="64" t="s">
        <v>1023</v>
      </c>
    </row>
    <row r="1123" spans="2:12" ht="63.75" x14ac:dyDescent="0.25">
      <c r="B1123" s="16">
        <v>80111600</v>
      </c>
      <c r="C1123" s="20" t="s">
        <v>667</v>
      </c>
      <c r="D1123" s="66">
        <v>42750</v>
      </c>
      <c r="E1123" s="5">
        <v>3</v>
      </c>
      <c r="F1123" s="66" t="s">
        <v>2</v>
      </c>
      <c r="G1123" s="65" t="s">
        <v>0</v>
      </c>
      <c r="H1123" s="80">
        <v>14670000</v>
      </c>
      <c r="I1123" s="81">
        <v>14670000</v>
      </c>
      <c r="J1123" s="63" t="s">
        <v>11</v>
      </c>
      <c r="K1123" s="63" t="s">
        <v>11</v>
      </c>
      <c r="L1123" s="64" t="s">
        <v>1023</v>
      </c>
    </row>
    <row r="1124" spans="2:12" ht="63.75" x14ac:dyDescent="0.25">
      <c r="B1124" s="16">
        <v>80111600</v>
      </c>
      <c r="C1124" s="20" t="s">
        <v>668</v>
      </c>
      <c r="D1124" s="66">
        <v>42750</v>
      </c>
      <c r="E1124" s="5">
        <v>3</v>
      </c>
      <c r="F1124" s="66" t="s">
        <v>2</v>
      </c>
      <c r="G1124" s="65" t="s">
        <v>0</v>
      </c>
      <c r="H1124" s="80">
        <v>18000000</v>
      </c>
      <c r="I1124" s="81">
        <v>18000000</v>
      </c>
      <c r="J1124" s="63" t="s">
        <v>11</v>
      </c>
      <c r="K1124" s="63" t="s">
        <v>11</v>
      </c>
      <c r="L1124" s="64" t="s">
        <v>1023</v>
      </c>
    </row>
    <row r="1125" spans="2:12" ht="38.25" x14ac:dyDescent="0.25">
      <c r="B1125" s="16">
        <v>80111600</v>
      </c>
      <c r="C1125" s="20" t="s">
        <v>669</v>
      </c>
      <c r="D1125" s="66">
        <v>42750</v>
      </c>
      <c r="E1125" s="5">
        <v>3</v>
      </c>
      <c r="F1125" s="66" t="s">
        <v>2</v>
      </c>
      <c r="G1125" s="65" t="s">
        <v>0</v>
      </c>
      <c r="H1125" s="80">
        <v>9350000</v>
      </c>
      <c r="I1125" s="81">
        <v>9350000</v>
      </c>
      <c r="J1125" s="63" t="s">
        <v>11</v>
      </c>
      <c r="K1125" s="63" t="s">
        <v>11</v>
      </c>
      <c r="L1125" s="64" t="s">
        <v>1023</v>
      </c>
    </row>
    <row r="1126" spans="2:12" ht="38.25" x14ac:dyDescent="0.25">
      <c r="B1126" s="16">
        <v>80111600</v>
      </c>
      <c r="C1126" s="20" t="s">
        <v>670</v>
      </c>
      <c r="D1126" s="66">
        <v>42750</v>
      </c>
      <c r="E1126" s="5">
        <v>3</v>
      </c>
      <c r="F1126" s="66" t="s">
        <v>2</v>
      </c>
      <c r="G1126" s="65" t="s">
        <v>0</v>
      </c>
      <c r="H1126" s="80">
        <v>24000000</v>
      </c>
      <c r="I1126" s="81">
        <v>24000000</v>
      </c>
      <c r="J1126" s="63" t="s">
        <v>11</v>
      </c>
      <c r="K1126" s="63" t="s">
        <v>11</v>
      </c>
      <c r="L1126" s="64" t="s">
        <v>1023</v>
      </c>
    </row>
    <row r="1127" spans="2:12" ht="51" x14ac:dyDescent="0.25">
      <c r="B1127" s="16">
        <v>80111600</v>
      </c>
      <c r="C1127" s="20" t="s">
        <v>671</v>
      </c>
      <c r="D1127" s="66">
        <v>42750</v>
      </c>
      <c r="E1127" s="5">
        <v>2</v>
      </c>
      <c r="F1127" s="66" t="s">
        <v>2</v>
      </c>
      <c r="G1127" s="65" t="s">
        <v>0</v>
      </c>
      <c r="H1127" s="80">
        <v>13383333</v>
      </c>
      <c r="I1127" s="81">
        <v>13383333</v>
      </c>
      <c r="J1127" s="63" t="s">
        <v>11</v>
      </c>
      <c r="K1127" s="63" t="s">
        <v>11</v>
      </c>
      <c r="L1127" s="64" t="s">
        <v>1023</v>
      </c>
    </row>
    <row r="1128" spans="2:12" ht="38.25" x14ac:dyDescent="0.25">
      <c r="B1128" s="16">
        <v>80111600</v>
      </c>
      <c r="C1128" s="20" t="s">
        <v>672</v>
      </c>
      <c r="D1128" s="66">
        <v>43010</v>
      </c>
      <c r="E1128" s="5">
        <v>3</v>
      </c>
      <c r="F1128" s="66" t="s">
        <v>2</v>
      </c>
      <c r="G1128" s="65" t="s">
        <v>0</v>
      </c>
      <c r="H1128" s="80">
        <v>13200000</v>
      </c>
      <c r="I1128" s="81">
        <v>13200000</v>
      </c>
      <c r="J1128" s="63" t="s">
        <v>11</v>
      </c>
      <c r="K1128" s="63" t="s">
        <v>11</v>
      </c>
      <c r="L1128" s="64" t="s">
        <v>1023</v>
      </c>
    </row>
    <row r="1129" spans="2:12" ht="76.5" x14ac:dyDescent="0.25">
      <c r="B1129" s="16">
        <v>80111600</v>
      </c>
      <c r="C1129" s="26" t="s">
        <v>673</v>
      </c>
      <c r="D1129" s="66">
        <v>43023</v>
      </c>
      <c r="E1129" s="5">
        <v>2.5</v>
      </c>
      <c r="F1129" s="66" t="s">
        <v>2</v>
      </c>
      <c r="G1129" s="65" t="s">
        <v>0</v>
      </c>
      <c r="H1129" s="80">
        <v>8625000</v>
      </c>
      <c r="I1129" s="81">
        <v>8625000</v>
      </c>
      <c r="J1129" s="63" t="s">
        <v>11</v>
      </c>
      <c r="K1129" s="63" t="s">
        <v>11</v>
      </c>
      <c r="L1129" s="64" t="s">
        <v>1023</v>
      </c>
    </row>
    <row r="1130" spans="2:12" ht="89.25" x14ac:dyDescent="0.25">
      <c r="B1130" s="16">
        <v>80111600</v>
      </c>
      <c r="C1130" s="26" t="s">
        <v>674</v>
      </c>
      <c r="D1130" s="66">
        <v>43023</v>
      </c>
      <c r="E1130" s="5">
        <v>2.5</v>
      </c>
      <c r="F1130" s="66" t="s">
        <v>2</v>
      </c>
      <c r="G1130" s="65" t="s">
        <v>0</v>
      </c>
      <c r="H1130" s="80">
        <v>8625000</v>
      </c>
      <c r="I1130" s="81">
        <v>8625000</v>
      </c>
      <c r="J1130" s="63" t="s">
        <v>11</v>
      </c>
      <c r="K1130" s="63" t="s">
        <v>11</v>
      </c>
      <c r="L1130" s="64" t="s">
        <v>1023</v>
      </c>
    </row>
    <row r="1131" spans="2:12" ht="76.5" x14ac:dyDescent="0.25">
      <c r="B1131" s="16">
        <v>80111600</v>
      </c>
      <c r="C1131" s="26" t="s">
        <v>675</v>
      </c>
      <c r="D1131" s="66">
        <v>43023</v>
      </c>
      <c r="E1131" s="5">
        <v>2.5</v>
      </c>
      <c r="F1131" s="66" t="s">
        <v>2</v>
      </c>
      <c r="G1131" s="65" t="s">
        <v>0</v>
      </c>
      <c r="H1131" s="80">
        <v>4250000</v>
      </c>
      <c r="I1131" s="81">
        <v>4250000</v>
      </c>
      <c r="J1131" s="63" t="s">
        <v>11</v>
      </c>
      <c r="K1131" s="63" t="s">
        <v>11</v>
      </c>
      <c r="L1131" s="64" t="s">
        <v>1023</v>
      </c>
    </row>
    <row r="1132" spans="2:12" ht="76.5" x14ac:dyDescent="0.25">
      <c r="B1132" s="16">
        <v>80111600</v>
      </c>
      <c r="C1132" s="26" t="s">
        <v>675</v>
      </c>
      <c r="D1132" s="66">
        <v>43023</v>
      </c>
      <c r="E1132" s="5">
        <v>2.5</v>
      </c>
      <c r="F1132" s="66" t="s">
        <v>2</v>
      </c>
      <c r="G1132" s="65" t="s">
        <v>0</v>
      </c>
      <c r="H1132" s="80">
        <v>4250000</v>
      </c>
      <c r="I1132" s="81">
        <v>4250000</v>
      </c>
      <c r="J1132" s="63" t="s">
        <v>11</v>
      </c>
      <c r="K1132" s="63" t="s">
        <v>11</v>
      </c>
      <c r="L1132" s="64" t="s">
        <v>1023</v>
      </c>
    </row>
    <row r="1133" spans="2:12" ht="89.25" x14ac:dyDescent="0.25">
      <c r="B1133" s="16">
        <v>80111600</v>
      </c>
      <c r="C1133" s="26" t="s">
        <v>676</v>
      </c>
      <c r="D1133" s="66">
        <v>43023</v>
      </c>
      <c r="E1133" s="5">
        <v>2.5</v>
      </c>
      <c r="F1133" s="66" t="s">
        <v>2</v>
      </c>
      <c r="G1133" s="65" t="s">
        <v>0</v>
      </c>
      <c r="H1133" s="80">
        <v>8625000</v>
      </c>
      <c r="I1133" s="81">
        <v>8625000</v>
      </c>
      <c r="J1133" s="63" t="s">
        <v>11</v>
      </c>
      <c r="K1133" s="63" t="s">
        <v>11</v>
      </c>
      <c r="L1133" s="64" t="s">
        <v>1023</v>
      </c>
    </row>
    <row r="1134" spans="2:12" ht="89.25" x14ac:dyDescent="0.25">
      <c r="B1134" s="16">
        <v>80111600</v>
      </c>
      <c r="C1134" s="26" t="s">
        <v>677</v>
      </c>
      <c r="D1134" s="66">
        <v>43023</v>
      </c>
      <c r="E1134" s="5">
        <v>2.5</v>
      </c>
      <c r="F1134" s="66" t="s">
        <v>2</v>
      </c>
      <c r="G1134" s="65" t="s">
        <v>0</v>
      </c>
      <c r="H1134" s="80">
        <v>8625000</v>
      </c>
      <c r="I1134" s="81">
        <v>8625000</v>
      </c>
      <c r="J1134" s="63" t="s">
        <v>11</v>
      </c>
      <c r="K1134" s="63" t="s">
        <v>11</v>
      </c>
      <c r="L1134" s="64" t="s">
        <v>1023</v>
      </c>
    </row>
    <row r="1135" spans="2:12" ht="89.25" x14ac:dyDescent="0.25">
      <c r="B1135" s="16">
        <v>80111600</v>
      </c>
      <c r="C1135" s="20" t="s">
        <v>678</v>
      </c>
      <c r="D1135" s="66">
        <v>43023</v>
      </c>
      <c r="E1135" s="5">
        <v>2.5</v>
      </c>
      <c r="F1135" s="66" t="s">
        <v>2</v>
      </c>
      <c r="G1135" s="65" t="s">
        <v>0</v>
      </c>
      <c r="H1135" s="80">
        <v>17500000</v>
      </c>
      <c r="I1135" s="81">
        <v>17500000</v>
      </c>
      <c r="J1135" s="63" t="s">
        <v>11</v>
      </c>
      <c r="K1135" s="63" t="s">
        <v>11</v>
      </c>
      <c r="L1135" s="64" t="s">
        <v>1023</v>
      </c>
    </row>
    <row r="1136" spans="2:12" ht="89.25" x14ac:dyDescent="0.25">
      <c r="B1136" s="16">
        <v>80111600</v>
      </c>
      <c r="C1136" s="20" t="s">
        <v>678</v>
      </c>
      <c r="D1136" s="66">
        <v>43023</v>
      </c>
      <c r="E1136" s="5">
        <v>2.5</v>
      </c>
      <c r="F1136" s="66" t="s">
        <v>2</v>
      </c>
      <c r="G1136" s="65" t="s">
        <v>0</v>
      </c>
      <c r="H1136" s="80">
        <v>15000000</v>
      </c>
      <c r="I1136" s="81">
        <v>15000000</v>
      </c>
      <c r="J1136" s="63" t="s">
        <v>11</v>
      </c>
      <c r="K1136" s="63" t="s">
        <v>11</v>
      </c>
      <c r="L1136" s="64" t="s">
        <v>1023</v>
      </c>
    </row>
    <row r="1137" spans="2:12" ht="89.25" x14ac:dyDescent="0.25">
      <c r="B1137" s="16">
        <v>80111600</v>
      </c>
      <c r="C1137" s="26" t="s">
        <v>679</v>
      </c>
      <c r="D1137" s="66">
        <v>42993</v>
      </c>
      <c r="E1137" s="5">
        <v>2.5</v>
      </c>
      <c r="F1137" s="66" t="s">
        <v>2</v>
      </c>
      <c r="G1137" s="65" t="s">
        <v>0</v>
      </c>
      <c r="H1137" s="80">
        <v>10000000</v>
      </c>
      <c r="I1137" s="81">
        <v>10000000</v>
      </c>
      <c r="J1137" s="63" t="s">
        <v>11</v>
      </c>
      <c r="K1137" s="63" t="s">
        <v>11</v>
      </c>
      <c r="L1137" s="64" t="s">
        <v>1023</v>
      </c>
    </row>
    <row r="1138" spans="2:12" ht="51" x14ac:dyDescent="0.25">
      <c r="B1138" s="16">
        <v>80111600</v>
      </c>
      <c r="C1138" s="20" t="s">
        <v>680</v>
      </c>
      <c r="D1138" s="66">
        <v>43023</v>
      </c>
      <c r="E1138" s="5">
        <v>3</v>
      </c>
      <c r="F1138" s="66" t="s">
        <v>2</v>
      </c>
      <c r="G1138" s="65" t="s">
        <v>0</v>
      </c>
      <c r="H1138" s="80">
        <v>14670000</v>
      </c>
      <c r="I1138" s="81">
        <v>14670000</v>
      </c>
      <c r="J1138" s="63" t="s">
        <v>11</v>
      </c>
      <c r="K1138" s="63" t="s">
        <v>11</v>
      </c>
      <c r="L1138" s="64" t="s">
        <v>1023</v>
      </c>
    </row>
    <row r="1139" spans="2:12" ht="51" x14ac:dyDescent="0.25">
      <c r="B1139" s="16">
        <v>80111600</v>
      </c>
      <c r="C1139" s="20" t="s">
        <v>681</v>
      </c>
      <c r="D1139" s="66">
        <v>43023</v>
      </c>
      <c r="E1139" s="5">
        <v>2</v>
      </c>
      <c r="F1139" s="66" t="s">
        <v>2</v>
      </c>
      <c r="G1139" s="65" t="s">
        <v>0</v>
      </c>
      <c r="H1139" s="80">
        <v>6933333</v>
      </c>
      <c r="I1139" s="81">
        <v>6933333</v>
      </c>
      <c r="J1139" s="63" t="s">
        <v>11</v>
      </c>
      <c r="K1139" s="63" t="s">
        <v>11</v>
      </c>
      <c r="L1139" s="64" t="s">
        <v>1023</v>
      </c>
    </row>
    <row r="1140" spans="2:12" ht="63.75" x14ac:dyDescent="0.25">
      <c r="B1140" s="16">
        <v>80111600</v>
      </c>
      <c r="C1140" s="20" t="s">
        <v>682</v>
      </c>
      <c r="D1140" s="66">
        <v>43023</v>
      </c>
      <c r="E1140" s="5">
        <v>2</v>
      </c>
      <c r="F1140" s="66" t="s">
        <v>2</v>
      </c>
      <c r="G1140" s="65" t="s">
        <v>0</v>
      </c>
      <c r="H1140" s="80">
        <v>15400000</v>
      </c>
      <c r="I1140" s="81">
        <v>15400000</v>
      </c>
      <c r="J1140" s="63" t="s">
        <v>11</v>
      </c>
      <c r="K1140" s="63" t="s">
        <v>11</v>
      </c>
      <c r="L1140" s="64" t="s">
        <v>1023</v>
      </c>
    </row>
    <row r="1141" spans="2:12" ht="51" x14ac:dyDescent="0.25">
      <c r="B1141" s="16">
        <v>80111600</v>
      </c>
      <c r="C1141" s="20" t="s">
        <v>683</v>
      </c>
      <c r="D1141" s="66">
        <v>43023</v>
      </c>
      <c r="E1141" s="5">
        <v>2</v>
      </c>
      <c r="F1141" s="66" t="s">
        <v>2</v>
      </c>
      <c r="G1141" s="65" t="s">
        <v>0</v>
      </c>
      <c r="H1141" s="80">
        <v>14300000</v>
      </c>
      <c r="I1141" s="81">
        <v>14300000</v>
      </c>
      <c r="J1141" s="63" t="s">
        <v>11</v>
      </c>
      <c r="K1141" s="63" t="s">
        <v>11</v>
      </c>
      <c r="L1141" s="64" t="s">
        <v>1023</v>
      </c>
    </row>
    <row r="1142" spans="2:12" ht="51" x14ac:dyDescent="0.25">
      <c r="B1142" s="16">
        <v>80111600</v>
      </c>
      <c r="C1142" s="20" t="s">
        <v>684</v>
      </c>
      <c r="D1142" s="66">
        <v>43023</v>
      </c>
      <c r="E1142" s="5">
        <v>2</v>
      </c>
      <c r="F1142" s="66" t="s">
        <v>2</v>
      </c>
      <c r="G1142" s="65" t="s">
        <v>0</v>
      </c>
      <c r="H1142" s="80">
        <v>6266667</v>
      </c>
      <c r="I1142" s="81">
        <v>6266667</v>
      </c>
      <c r="J1142" s="63" t="s">
        <v>11</v>
      </c>
      <c r="K1142" s="63" t="s">
        <v>11</v>
      </c>
      <c r="L1142" s="64" t="s">
        <v>1023</v>
      </c>
    </row>
    <row r="1143" spans="2:12" ht="51" x14ac:dyDescent="0.25">
      <c r="B1143" s="16">
        <v>80111600</v>
      </c>
      <c r="C1143" s="20" t="s">
        <v>685</v>
      </c>
      <c r="D1143" s="66">
        <v>43023</v>
      </c>
      <c r="E1143" s="5">
        <v>2</v>
      </c>
      <c r="F1143" s="66" t="s">
        <v>2</v>
      </c>
      <c r="G1143" s="65" t="s">
        <v>0</v>
      </c>
      <c r="H1143" s="80">
        <v>6266667</v>
      </c>
      <c r="I1143" s="81">
        <v>6266667</v>
      </c>
      <c r="J1143" s="63" t="s">
        <v>11</v>
      </c>
      <c r="K1143" s="63" t="s">
        <v>11</v>
      </c>
      <c r="L1143" s="64" t="s">
        <v>1023</v>
      </c>
    </row>
    <row r="1144" spans="2:12" ht="38.25" x14ac:dyDescent="0.25">
      <c r="B1144" s="16">
        <v>80111600</v>
      </c>
      <c r="C1144" s="20" t="s">
        <v>686</v>
      </c>
      <c r="D1144" s="66">
        <v>42750</v>
      </c>
      <c r="E1144" s="5">
        <v>1.5</v>
      </c>
      <c r="F1144" s="66" t="s">
        <v>2</v>
      </c>
      <c r="G1144" s="65" t="s">
        <v>0</v>
      </c>
      <c r="H1144" s="80">
        <v>6000000</v>
      </c>
      <c r="I1144" s="81">
        <v>6000000</v>
      </c>
      <c r="J1144" s="63" t="s">
        <v>11</v>
      </c>
      <c r="K1144" s="63" t="s">
        <v>11</v>
      </c>
      <c r="L1144" s="64" t="s">
        <v>1023</v>
      </c>
    </row>
    <row r="1145" spans="2:12" ht="51" x14ac:dyDescent="0.25">
      <c r="B1145" s="16">
        <v>80111600</v>
      </c>
      <c r="C1145" s="20" t="s">
        <v>687</v>
      </c>
      <c r="D1145" s="66">
        <v>42750</v>
      </c>
      <c r="E1145" s="5">
        <v>2.5</v>
      </c>
      <c r="F1145" s="66" t="s">
        <v>2</v>
      </c>
      <c r="G1145" s="65" t="s">
        <v>0</v>
      </c>
      <c r="H1145" s="80">
        <v>20000000</v>
      </c>
      <c r="I1145" s="81">
        <v>20000000</v>
      </c>
      <c r="J1145" s="63" t="s">
        <v>11</v>
      </c>
      <c r="K1145" s="63" t="s">
        <v>11</v>
      </c>
      <c r="L1145" s="64" t="s">
        <v>1023</v>
      </c>
    </row>
    <row r="1146" spans="2:12" ht="38.25" x14ac:dyDescent="0.25">
      <c r="B1146" s="16">
        <v>80111600</v>
      </c>
      <c r="C1146" s="20" t="s">
        <v>583</v>
      </c>
      <c r="D1146" s="66">
        <v>42750</v>
      </c>
      <c r="E1146" s="5">
        <v>2.5</v>
      </c>
      <c r="F1146" s="66" t="s">
        <v>2</v>
      </c>
      <c r="G1146" s="65" t="s">
        <v>0</v>
      </c>
      <c r="H1146" s="80">
        <v>8625000</v>
      </c>
      <c r="I1146" s="81">
        <v>8625000</v>
      </c>
      <c r="J1146" s="63" t="s">
        <v>11</v>
      </c>
      <c r="K1146" s="63" t="s">
        <v>11</v>
      </c>
      <c r="L1146" s="64" t="s">
        <v>1023</v>
      </c>
    </row>
    <row r="1147" spans="2:12" ht="51" x14ac:dyDescent="0.25">
      <c r="B1147" s="16">
        <v>80111600</v>
      </c>
      <c r="C1147" s="20" t="s">
        <v>688</v>
      </c>
      <c r="D1147" s="66">
        <v>42750</v>
      </c>
      <c r="E1147" s="5">
        <v>2.5</v>
      </c>
      <c r="F1147" s="66" t="s">
        <v>2</v>
      </c>
      <c r="G1147" s="65" t="s">
        <v>0</v>
      </c>
      <c r="H1147" s="80">
        <v>13750000</v>
      </c>
      <c r="I1147" s="81">
        <v>13750000</v>
      </c>
      <c r="J1147" s="63" t="s">
        <v>11</v>
      </c>
      <c r="K1147" s="63" t="s">
        <v>11</v>
      </c>
      <c r="L1147" s="64" t="s">
        <v>1023</v>
      </c>
    </row>
    <row r="1148" spans="2:12" ht="63.75" x14ac:dyDescent="0.25">
      <c r="B1148" s="16">
        <v>80111600</v>
      </c>
      <c r="C1148" s="20" t="s">
        <v>689</v>
      </c>
      <c r="D1148" s="66">
        <v>42750</v>
      </c>
      <c r="E1148" s="5">
        <v>2.5</v>
      </c>
      <c r="F1148" s="66" t="s">
        <v>2</v>
      </c>
      <c r="G1148" s="65" t="s">
        <v>0</v>
      </c>
      <c r="H1148" s="80">
        <v>14666667</v>
      </c>
      <c r="I1148" s="81">
        <v>14666667</v>
      </c>
      <c r="J1148" s="63" t="s">
        <v>11</v>
      </c>
      <c r="K1148" s="63" t="s">
        <v>11</v>
      </c>
      <c r="L1148" s="64" t="s">
        <v>1023</v>
      </c>
    </row>
    <row r="1149" spans="2:12" ht="76.5" x14ac:dyDescent="0.25">
      <c r="B1149" s="16">
        <v>80111600</v>
      </c>
      <c r="C1149" s="26" t="s">
        <v>690</v>
      </c>
      <c r="D1149" s="66">
        <v>42993</v>
      </c>
      <c r="E1149" s="5">
        <v>2</v>
      </c>
      <c r="F1149" s="66" t="s">
        <v>2</v>
      </c>
      <c r="G1149" s="65" t="s">
        <v>0</v>
      </c>
      <c r="H1149" s="80">
        <v>13000000</v>
      </c>
      <c r="I1149" s="81">
        <v>13000000</v>
      </c>
      <c r="J1149" s="63" t="s">
        <v>11</v>
      </c>
      <c r="K1149" s="63" t="s">
        <v>11</v>
      </c>
      <c r="L1149" s="64" t="s">
        <v>1023</v>
      </c>
    </row>
    <row r="1150" spans="2:12" ht="76.5" x14ac:dyDescent="0.25">
      <c r="B1150" s="16">
        <v>80111600</v>
      </c>
      <c r="C1150" s="26" t="s">
        <v>690</v>
      </c>
      <c r="D1150" s="66">
        <v>42993</v>
      </c>
      <c r="E1150" s="5">
        <v>2</v>
      </c>
      <c r="F1150" s="66" t="s">
        <v>2</v>
      </c>
      <c r="G1150" s="65" t="s">
        <v>0</v>
      </c>
      <c r="H1150" s="80">
        <v>11050000</v>
      </c>
      <c r="I1150" s="81">
        <v>11050000</v>
      </c>
      <c r="J1150" s="63" t="s">
        <v>11</v>
      </c>
      <c r="K1150" s="63" t="s">
        <v>11</v>
      </c>
      <c r="L1150" s="64" t="s">
        <v>1023</v>
      </c>
    </row>
    <row r="1151" spans="2:12" ht="76.5" x14ac:dyDescent="0.25">
      <c r="B1151" s="16">
        <v>80111600</v>
      </c>
      <c r="C1151" s="26" t="s">
        <v>691</v>
      </c>
      <c r="D1151" s="66">
        <v>42993</v>
      </c>
      <c r="E1151" s="5">
        <v>2</v>
      </c>
      <c r="F1151" s="66" t="s">
        <v>2</v>
      </c>
      <c r="G1151" s="65" t="s">
        <v>0</v>
      </c>
      <c r="H1151" s="80">
        <v>3250000</v>
      </c>
      <c r="I1151" s="81">
        <v>3250000</v>
      </c>
      <c r="J1151" s="63" t="s">
        <v>11</v>
      </c>
      <c r="K1151" s="63" t="s">
        <v>11</v>
      </c>
      <c r="L1151" s="64" t="s">
        <v>1023</v>
      </c>
    </row>
    <row r="1152" spans="2:12" ht="76.5" x14ac:dyDescent="0.25">
      <c r="B1152" s="16">
        <v>80111600</v>
      </c>
      <c r="C1152" s="26" t="s">
        <v>614</v>
      </c>
      <c r="D1152" s="66">
        <v>42993</v>
      </c>
      <c r="E1152" s="5">
        <v>2</v>
      </c>
      <c r="F1152" s="66" t="s">
        <v>2</v>
      </c>
      <c r="G1152" s="65" t="s">
        <v>0</v>
      </c>
      <c r="H1152" s="80">
        <v>3683333</v>
      </c>
      <c r="I1152" s="81">
        <v>3683333</v>
      </c>
      <c r="J1152" s="63" t="s">
        <v>11</v>
      </c>
      <c r="K1152" s="63" t="s">
        <v>11</v>
      </c>
      <c r="L1152" s="64" t="s">
        <v>1023</v>
      </c>
    </row>
    <row r="1153" spans="2:12" ht="89.25" x14ac:dyDescent="0.25">
      <c r="B1153" s="16">
        <v>80111600</v>
      </c>
      <c r="C1153" s="20" t="s">
        <v>692</v>
      </c>
      <c r="D1153" s="66">
        <v>42993</v>
      </c>
      <c r="E1153" s="5">
        <v>2</v>
      </c>
      <c r="F1153" s="66" t="s">
        <v>2</v>
      </c>
      <c r="G1153" s="65" t="s">
        <v>0</v>
      </c>
      <c r="H1153" s="80">
        <v>8666667</v>
      </c>
      <c r="I1153" s="81">
        <v>8666667</v>
      </c>
      <c r="J1153" s="63" t="s">
        <v>11</v>
      </c>
      <c r="K1153" s="63" t="s">
        <v>11</v>
      </c>
      <c r="L1153" s="64" t="s">
        <v>1023</v>
      </c>
    </row>
    <row r="1154" spans="2:12" ht="38.25" x14ac:dyDescent="0.25">
      <c r="B1154" s="16">
        <v>80111600</v>
      </c>
      <c r="C1154" s="20" t="s">
        <v>693</v>
      </c>
      <c r="D1154" s="66">
        <v>43028</v>
      </c>
      <c r="E1154" s="5">
        <v>2</v>
      </c>
      <c r="F1154" s="66" t="s">
        <v>2</v>
      </c>
      <c r="G1154" s="65" t="s">
        <v>0</v>
      </c>
      <c r="H1154" s="80">
        <v>6600000</v>
      </c>
      <c r="I1154" s="81">
        <v>6600000</v>
      </c>
      <c r="J1154" s="63" t="s">
        <v>11</v>
      </c>
      <c r="K1154" s="63" t="s">
        <v>11</v>
      </c>
      <c r="L1154" s="64" t="s">
        <v>1023</v>
      </c>
    </row>
    <row r="1155" spans="2:12" ht="89.25" x14ac:dyDescent="0.25">
      <c r="B1155" s="16">
        <v>80111600</v>
      </c>
      <c r="C1155" s="20" t="s">
        <v>694</v>
      </c>
      <c r="D1155" s="66">
        <v>43028</v>
      </c>
      <c r="E1155" s="5">
        <v>2</v>
      </c>
      <c r="F1155" s="66" t="s">
        <v>2</v>
      </c>
      <c r="G1155" s="65" t="s">
        <v>0</v>
      </c>
      <c r="H1155" s="80">
        <v>9780000</v>
      </c>
      <c r="I1155" s="81">
        <v>9780000</v>
      </c>
      <c r="J1155" s="63" t="s">
        <v>11</v>
      </c>
      <c r="K1155" s="63" t="s">
        <v>11</v>
      </c>
      <c r="L1155" s="64" t="s">
        <v>1023</v>
      </c>
    </row>
    <row r="1156" spans="2:12" ht="76.5" x14ac:dyDescent="0.25">
      <c r="B1156" s="16">
        <v>80111600</v>
      </c>
      <c r="C1156" s="20" t="s">
        <v>695</v>
      </c>
      <c r="D1156" s="66">
        <v>43028</v>
      </c>
      <c r="E1156" s="5">
        <v>2</v>
      </c>
      <c r="F1156" s="66" t="s">
        <v>2</v>
      </c>
      <c r="G1156" s="65" t="s">
        <v>0</v>
      </c>
      <c r="H1156" s="80">
        <v>6998333</v>
      </c>
      <c r="I1156" s="81">
        <v>6998333</v>
      </c>
      <c r="J1156" s="63" t="s">
        <v>11</v>
      </c>
      <c r="K1156" s="63" t="s">
        <v>11</v>
      </c>
      <c r="L1156" s="64" t="s">
        <v>1023</v>
      </c>
    </row>
    <row r="1157" spans="2:12" ht="34.5" x14ac:dyDescent="0.25">
      <c r="B1157" s="16">
        <v>80111600</v>
      </c>
      <c r="C1157" s="20" t="s">
        <v>531</v>
      </c>
      <c r="D1157" s="66">
        <v>43028</v>
      </c>
      <c r="E1157" s="5">
        <v>2</v>
      </c>
      <c r="F1157" s="66" t="s">
        <v>2</v>
      </c>
      <c r="G1157" s="65" t="s">
        <v>0</v>
      </c>
      <c r="H1157" s="80">
        <v>6900000</v>
      </c>
      <c r="I1157" s="81">
        <v>6900000</v>
      </c>
      <c r="J1157" s="63" t="s">
        <v>11</v>
      </c>
      <c r="K1157" s="63" t="s">
        <v>11</v>
      </c>
      <c r="L1157" s="64" t="s">
        <v>1023</v>
      </c>
    </row>
    <row r="1158" spans="2:12" ht="51" x14ac:dyDescent="0.25">
      <c r="B1158" s="16">
        <v>80111600</v>
      </c>
      <c r="C1158" s="20" t="s">
        <v>696</v>
      </c>
      <c r="D1158" s="66">
        <v>43038</v>
      </c>
      <c r="E1158" s="5">
        <v>2</v>
      </c>
      <c r="F1158" s="66" t="s">
        <v>2</v>
      </c>
      <c r="G1158" s="65" t="s">
        <v>0</v>
      </c>
      <c r="H1158" s="80">
        <v>14000000</v>
      </c>
      <c r="I1158" s="81">
        <v>14000000</v>
      </c>
      <c r="J1158" s="63" t="s">
        <v>11</v>
      </c>
      <c r="K1158" s="63" t="s">
        <v>11</v>
      </c>
      <c r="L1158" s="64" t="s">
        <v>1023</v>
      </c>
    </row>
    <row r="1159" spans="2:12" ht="89.25" x14ac:dyDescent="0.25">
      <c r="B1159" s="16">
        <v>80111600</v>
      </c>
      <c r="C1159" s="20" t="s">
        <v>697</v>
      </c>
      <c r="D1159" s="66">
        <v>43038</v>
      </c>
      <c r="E1159" s="5">
        <v>2</v>
      </c>
      <c r="F1159" s="66" t="s">
        <v>2</v>
      </c>
      <c r="G1159" s="65" t="s">
        <v>0</v>
      </c>
      <c r="H1159" s="80">
        <v>3000000</v>
      </c>
      <c r="I1159" s="81">
        <v>3000000</v>
      </c>
      <c r="J1159" s="63" t="s">
        <v>11</v>
      </c>
      <c r="K1159" s="63" t="s">
        <v>11</v>
      </c>
      <c r="L1159" s="64" t="s">
        <v>1023</v>
      </c>
    </row>
    <row r="1160" spans="2:12" ht="76.5" x14ac:dyDescent="0.25">
      <c r="B1160" s="16">
        <v>80111600</v>
      </c>
      <c r="C1160" s="20" t="s">
        <v>698</v>
      </c>
      <c r="D1160" s="66">
        <v>43038</v>
      </c>
      <c r="E1160" s="5">
        <v>2</v>
      </c>
      <c r="F1160" s="66" t="s">
        <v>2</v>
      </c>
      <c r="G1160" s="65" t="s">
        <v>0</v>
      </c>
      <c r="H1160" s="80">
        <v>6900000</v>
      </c>
      <c r="I1160" s="81">
        <v>6900000</v>
      </c>
      <c r="J1160" s="63" t="s">
        <v>11</v>
      </c>
      <c r="K1160" s="63" t="s">
        <v>11</v>
      </c>
      <c r="L1160" s="64" t="s">
        <v>1023</v>
      </c>
    </row>
    <row r="1161" spans="2:12" ht="51" x14ac:dyDescent="0.25">
      <c r="B1161" s="17">
        <v>82101600</v>
      </c>
      <c r="C1161" s="19" t="s">
        <v>699</v>
      </c>
      <c r="D1161" s="66">
        <v>43039</v>
      </c>
      <c r="E1161" s="5">
        <v>1</v>
      </c>
      <c r="F1161" s="66" t="s">
        <v>2</v>
      </c>
      <c r="G1161" s="65" t="s">
        <v>0</v>
      </c>
      <c r="H1161" s="80">
        <v>37098342</v>
      </c>
      <c r="I1161" s="81">
        <v>37098342</v>
      </c>
      <c r="J1161" s="63" t="s">
        <v>11</v>
      </c>
      <c r="K1161" s="63" t="s">
        <v>11</v>
      </c>
      <c r="L1161" s="64" t="s">
        <v>1023</v>
      </c>
    </row>
    <row r="1162" spans="2:12" ht="51" x14ac:dyDescent="0.25">
      <c r="B1162" s="16">
        <v>80111600</v>
      </c>
      <c r="C1162" s="20" t="s">
        <v>700</v>
      </c>
      <c r="D1162" s="66">
        <v>43040</v>
      </c>
      <c r="E1162" s="5">
        <v>2</v>
      </c>
      <c r="F1162" s="66" t="s">
        <v>2</v>
      </c>
      <c r="G1162" s="65" t="s">
        <v>0</v>
      </c>
      <c r="H1162" s="80">
        <v>10200000</v>
      </c>
      <c r="I1162" s="81">
        <v>10200000</v>
      </c>
      <c r="J1162" s="63" t="s">
        <v>11</v>
      </c>
      <c r="K1162" s="63" t="s">
        <v>11</v>
      </c>
      <c r="L1162" s="64" t="s">
        <v>1023</v>
      </c>
    </row>
    <row r="1163" spans="2:12" ht="76.5" x14ac:dyDescent="0.25">
      <c r="B1163" s="16">
        <v>80111600</v>
      </c>
      <c r="C1163" s="20" t="s">
        <v>617</v>
      </c>
      <c r="D1163" s="66">
        <v>42993</v>
      </c>
      <c r="E1163" s="5">
        <v>2</v>
      </c>
      <c r="F1163" s="66" t="s">
        <v>2</v>
      </c>
      <c r="G1163" s="65" t="s">
        <v>0</v>
      </c>
      <c r="H1163" s="80">
        <v>14000000</v>
      </c>
      <c r="I1163" s="81">
        <v>14000000</v>
      </c>
      <c r="J1163" s="63" t="s">
        <v>11</v>
      </c>
      <c r="K1163" s="63" t="s">
        <v>11</v>
      </c>
      <c r="L1163" s="64" t="s">
        <v>1023</v>
      </c>
    </row>
    <row r="1164" spans="2:12" ht="38.25" x14ac:dyDescent="0.25">
      <c r="B1164" s="16">
        <v>80111600</v>
      </c>
      <c r="C1164" s="21" t="s">
        <v>701</v>
      </c>
      <c r="D1164" s="66">
        <v>43054</v>
      </c>
      <c r="E1164" s="5">
        <v>1</v>
      </c>
      <c r="F1164" s="66" t="s">
        <v>2</v>
      </c>
      <c r="G1164" s="65" t="s">
        <v>0</v>
      </c>
      <c r="H1164" s="80">
        <v>2222701</v>
      </c>
      <c r="I1164" s="81">
        <v>2222701</v>
      </c>
      <c r="J1164" s="63" t="s">
        <v>11</v>
      </c>
      <c r="K1164" s="63" t="s">
        <v>11</v>
      </c>
      <c r="L1164" s="64" t="s">
        <v>1023</v>
      </c>
    </row>
    <row r="1165" spans="2:12" ht="51" x14ac:dyDescent="0.25">
      <c r="B1165" s="16">
        <v>80111600</v>
      </c>
      <c r="C1165" s="20" t="s">
        <v>702</v>
      </c>
      <c r="D1165" s="66">
        <v>43070</v>
      </c>
      <c r="E1165" s="5">
        <v>1</v>
      </c>
      <c r="F1165" s="66" t="s">
        <v>2</v>
      </c>
      <c r="G1165" s="65" t="s">
        <v>0</v>
      </c>
      <c r="H1165" s="80">
        <v>3300000</v>
      </c>
      <c r="I1165" s="81">
        <v>3300000</v>
      </c>
      <c r="J1165" s="63" t="s">
        <v>11</v>
      </c>
      <c r="K1165" s="63" t="s">
        <v>11</v>
      </c>
      <c r="L1165" s="64" t="s">
        <v>1023</v>
      </c>
    </row>
    <row r="1166" spans="2:12" ht="51" x14ac:dyDescent="0.25">
      <c r="B1166" s="16">
        <v>80111600</v>
      </c>
      <c r="C1166" s="20" t="s">
        <v>703</v>
      </c>
      <c r="D1166" s="66">
        <v>43070</v>
      </c>
      <c r="E1166" s="5">
        <v>1</v>
      </c>
      <c r="F1166" s="66" t="s">
        <v>2</v>
      </c>
      <c r="G1166" s="65" t="s">
        <v>0</v>
      </c>
      <c r="H1166" s="80">
        <v>4000000</v>
      </c>
      <c r="I1166" s="81">
        <v>4000000</v>
      </c>
      <c r="J1166" s="63" t="s">
        <v>11</v>
      </c>
      <c r="K1166" s="63" t="s">
        <v>11</v>
      </c>
      <c r="L1166" s="64" t="s">
        <v>1023</v>
      </c>
    </row>
    <row r="1167" spans="2:12" ht="51" x14ac:dyDescent="0.25">
      <c r="B1167" s="16">
        <v>80111600</v>
      </c>
      <c r="C1167" s="20" t="s">
        <v>704</v>
      </c>
      <c r="D1167" s="66">
        <v>43070</v>
      </c>
      <c r="E1167" s="5">
        <v>1</v>
      </c>
      <c r="F1167" s="66" t="s">
        <v>2</v>
      </c>
      <c r="G1167" s="65" t="s">
        <v>0</v>
      </c>
      <c r="H1167" s="80">
        <v>3230000</v>
      </c>
      <c r="I1167" s="81">
        <v>3230000</v>
      </c>
      <c r="J1167" s="63" t="s">
        <v>11</v>
      </c>
      <c r="K1167" s="63" t="s">
        <v>11</v>
      </c>
      <c r="L1167" s="64" t="s">
        <v>1023</v>
      </c>
    </row>
    <row r="1168" spans="2:12" ht="51" x14ac:dyDescent="0.25">
      <c r="B1168" s="16">
        <v>80111600</v>
      </c>
      <c r="C1168" s="20" t="s">
        <v>705</v>
      </c>
      <c r="D1168" s="66">
        <v>43070</v>
      </c>
      <c r="E1168" s="5">
        <v>1</v>
      </c>
      <c r="F1168" s="66" t="s">
        <v>2</v>
      </c>
      <c r="G1168" s="65" t="s">
        <v>0</v>
      </c>
      <c r="H1168" s="80">
        <v>2400000</v>
      </c>
      <c r="I1168" s="81">
        <v>2400000</v>
      </c>
      <c r="J1168" s="63" t="s">
        <v>11</v>
      </c>
      <c r="K1168" s="63" t="s">
        <v>11</v>
      </c>
      <c r="L1168" s="64" t="s">
        <v>1023</v>
      </c>
    </row>
    <row r="1169" spans="2:12" ht="51" x14ac:dyDescent="0.25">
      <c r="B1169" s="16">
        <v>80111600</v>
      </c>
      <c r="C1169" s="20" t="s">
        <v>706</v>
      </c>
      <c r="D1169" s="66">
        <v>43070</v>
      </c>
      <c r="E1169" s="5">
        <v>0.5</v>
      </c>
      <c r="F1169" s="66" t="s">
        <v>2</v>
      </c>
      <c r="G1169" s="65" t="s">
        <v>0</v>
      </c>
      <c r="H1169" s="80">
        <v>2200000</v>
      </c>
      <c r="I1169" s="81">
        <v>2200000</v>
      </c>
      <c r="J1169" s="63" t="s">
        <v>11</v>
      </c>
      <c r="K1169" s="63" t="s">
        <v>11</v>
      </c>
      <c r="L1169" s="64" t="s">
        <v>1023</v>
      </c>
    </row>
    <row r="1170" spans="2:12" ht="51" x14ac:dyDescent="0.25">
      <c r="B1170" s="16">
        <v>80111600</v>
      </c>
      <c r="C1170" s="20" t="s">
        <v>707</v>
      </c>
      <c r="D1170" s="66">
        <v>43084</v>
      </c>
      <c r="E1170" s="5">
        <v>0.5</v>
      </c>
      <c r="F1170" s="66" t="s">
        <v>2</v>
      </c>
      <c r="G1170" s="65" t="s">
        <v>0</v>
      </c>
      <c r="H1170" s="80">
        <v>2000000</v>
      </c>
      <c r="I1170" s="81">
        <v>2000000</v>
      </c>
      <c r="J1170" s="63" t="s">
        <v>11</v>
      </c>
      <c r="K1170" s="63" t="s">
        <v>11</v>
      </c>
      <c r="L1170" s="64" t="s">
        <v>1023</v>
      </c>
    </row>
    <row r="1171" spans="2:12" ht="51" x14ac:dyDescent="0.25">
      <c r="B1171" s="16">
        <v>80111600</v>
      </c>
      <c r="C1171" s="20" t="s">
        <v>708</v>
      </c>
      <c r="D1171" s="66">
        <v>43084</v>
      </c>
      <c r="E1171" s="5">
        <v>0.5</v>
      </c>
      <c r="F1171" s="66" t="s">
        <v>2</v>
      </c>
      <c r="G1171" s="65" t="s">
        <v>0</v>
      </c>
      <c r="H1171" s="80">
        <v>850000</v>
      </c>
      <c r="I1171" s="81">
        <v>850000</v>
      </c>
      <c r="J1171" s="63" t="s">
        <v>11</v>
      </c>
      <c r="K1171" s="63" t="s">
        <v>11</v>
      </c>
      <c r="L1171" s="64" t="s">
        <v>1023</v>
      </c>
    </row>
    <row r="1172" spans="2:12" ht="51" x14ac:dyDescent="0.25">
      <c r="B1172" s="16">
        <v>80111600</v>
      </c>
      <c r="C1172" s="20" t="s">
        <v>709</v>
      </c>
      <c r="D1172" s="66">
        <v>43084</v>
      </c>
      <c r="E1172" s="5">
        <v>0.5</v>
      </c>
      <c r="F1172" s="66" t="s">
        <v>2</v>
      </c>
      <c r="G1172" s="65" t="s">
        <v>0</v>
      </c>
      <c r="H1172" s="80">
        <v>1725000</v>
      </c>
      <c r="I1172" s="81">
        <v>1725000</v>
      </c>
      <c r="J1172" s="63" t="s">
        <v>11</v>
      </c>
      <c r="K1172" s="63" t="s">
        <v>11</v>
      </c>
      <c r="L1172" s="64" t="s">
        <v>1023</v>
      </c>
    </row>
    <row r="1173" spans="2:12" ht="51" x14ac:dyDescent="0.25">
      <c r="B1173" s="16">
        <v>80111600</v>
      </c>
      <c r="C1173" s="20" t="s">
        <v>710</v>
      </c>
      <c r="D1173" s="66">
        <v>43070</v>
      </c>
      <c r="E1173" s="5">
        <v>0.5</v>
      </c>
      <c r="F1173" s="66" t="s">
        <v>2</v>
      </c>
      <c r="G1173" s="65" t="s">
        <v>0</v>
      </c>
      <c r="H1173" s="80">
        <v>4000000</v>
      </c>
      <c r="I1173" s="81">
        <v>4000000</v>
      </c>
      <c r="J1173" s="63" t="s">
        <v>11</v>
      </c>
      <c r="K1173" s="63" t="s">
        <v>11</v>
      </c>
      <c r="L1173" s="64" t="s">
        <v>1023</v>
      </c>
    </row>
    <row r="1174" spans="2:12" ht="51" x14ac:dyDescent="0.25">
      <c r="B1174" s="16">
        <v>80111600</v>
      </c>
      <c r="C1174" s="20" t="s">
        <v>711</v>
      </c>
      <c r="D1174" s="66">
        <v>43070</v>
      </c>
      <c r="E1174" s="5">
        <v>0.5</v>
      </c>
      <c r="F1174" s="66" t="s">
        <v>2</v>
      </c>
      <c r="G1174" s="65" t="s">
        <v>0</v>
      </c>
      <c r="H1174" s="80">
        <v>2000000</v>
      </c>
      <c r="I1174" s="81">
        <v>2000000</v>
      </c>
      <c r="J1174" s="63" t="s">
        <v>11</v>
      </c>
      <c r="K1174" s="63" t="s">
        <v>11</v>
      </c>
      <c r="L1174" s="64" t="s">
        <v>1023</v>
      </c>
    </row>
    <row r="1175" spans="2:12" ht="63.75" x14ac:dyDescent="0.25">
      <c r="B1175" s="16">
        <v>80111600</v>
      </c>
      <c r="C1175" s="20" t="s">
        <v>712</v>
      </c>
      <c r="D1175" s="66">
        <v>43070</v>
      </c>
      <c r="E1175" s="5">
        <v>0.5</v>
      </c>
      <c r="F1175" s="66" t="s">
        <v>2</v>
      </c>
      <c r="G1175" s="65" t="s">
        <v>0</v>
      </c>
      <c r="H1175" s="80">
        <v>2000000</v>
      </c>
      <c r="I1175" s="81">
        <v>2000000</v>
      </c>
      <c r="J1175" s="63" t="s">
        <v>11</v>
      </c>
      <c r="K1175" s="63" t="s">
        <v>11</v>
      </c>
      <c r="L1175" s="64" t="s">
        <v>1023</v>
      </c>
    </row>
    <row r="1176" spans="2:12" ht="51" x14ac:dyDescent="0.25">
      <c r="B1176" s="16">
        <v>80111600</v>
      </c>
      <c r="C1176" s="20" t="s">
        <v>713</v>
      </c>
      <c r="D1176" s="66">
        <v>43070</v>
      </c>
      <c r="E1176" s="5">
        <v>0.5</v>
      </c>
      <c r="F1176" s="66" t="s">
        <v>2</v>
      </c>
      <c r="G1176" s="65" t="s">
        <v>0</v>
      </c>
      <c r="H1176" s="80">
        <v>4000000</v>
      </c>
      <c r="I1176" s="81">
        <v>4000000</v>
      </c>
      <c r="J1176" s="63" t="s">
        <v>11</v>
      </c>
      <c r="K1176" s="63" t="s">
        <v>11</v>
      </c>
      <c r="L1176" s="64" t="s">
        <v>1023</v>
      </c>
    </row>
    <row r="1177" spans="2:12" ht="38.25" x14ac:dyDescent="0.25">
      <c r="B1177" s="16">
        <v>80111600</v>
      </c>
      <c r="C1177" s="20" t="s">
        <v>583</v>
      </c>
      <c r="D1177" s="66">
        <v>43054</v>
      </c>
      <c r="E1177" s="5">
        <v>2</v>
      </c>
      <c r="F1177" s="66" t="s">
        <v>2</v>
      </c>
      <c r="G1177" s="65" t="s">
        <v>0</v>
      </c>
      <c r="H1177" s="80">
        <v>6900000</v>
      </c>
      <c r="I1177" s="81">
        <v>6900000</v>
      </c>
      <c r="J1177" s="63" t="s">
        <v>11</v>
      </c>
      <c r="K1177" s="63" t="s">
        <v>11</v>
      </c>
      <c r="L1177" s="64" t="s">
        <v>1023</v>
      </c>
    </row>
    <row r="1178" spans="2:12" ht="76.5" x14ac:dyDescent="0.25">
      <c r="B1178" s="16">
        <v>80111600</v>
      </c>
      <c r="C1178" s="20" t="s">
        <v>617</v>
      </c>
      <c r="D1178" s="66">
        <v>42993</v>
      </c>
      <c r="E1178" s="5">
        <v>2</v>
      </c>
      <c r="F1178" s="66" t="s">
        <v>2</v>
      </c>
      <c r="G1178" s="65" t="s">
        <v>0</v>
      </c>
      <c r="H1178" s="80">
        <v>12000000</v>
      </c>
      <c r="I1178" s="81">
        <v>12000000</v>
      </c>
      <c r="J1178" s="63" t="s">
        <v>11</v>
      </c>
      <c r="K1178" s="63" t="s">
        <v>11</v>
      </c>
      <c r="L1178" s="64" t="s">
        <v>1023</v>
      </c>
    </row>
    <row r="1179" spans="2:12" ht="76.5" x14ac:dyDescent="0.25">
      <c r="B1179" s="16">
        <v>80111600</v>
      </c>
      <c r="C1179" s="20" t="s">
        <v>617</v>
      </c>
      <c r="D1179" s="66">
        <v>42993</v>
      </c>
      <c r="E1179" s="5">
        <v>2</v>
      </c>
      <c r="F1179" s="66" t="s">
        <v>2</v>
      </c>
      <c r="G1179" s="65" t="s">
        <v>0</v>
      </c>
      <c r="H1179" s="80">
        <v>14000000</v>
      </c>
      <c r="I1179" s="81">
        <v>14000000</v>
      </c>
      <c r="J1179" s="63" t="s">
        <v>11</v>
      </c>
      <c r="K1179" s="63" t="s">
        <v>11</v>
      </c>
      <c r="L1179" s="64" t="s">
        <v>1023</v>
      </c>
    </row>
    <row r="1180" spans="2:12" ht="76.5" x14ac:dyDescent="0.25">
      <c r="B1180" s="16">
        <v>80111600</v>
      </c>
      <c r="C1180" s="20" t="s">
        <v>617</v>
      </c>
      <c r="D1180" s="66">
        <v>42993</v>
      </c>
      <c r="E1180" s="5">
        <v>2</v>
      </c>
      <c r="F1180" s="66" t="s">
        <v>2</v>
      </c>
      <c r="G1180" s="65" t="s">
        <v>0</v>
      </c>
      <c r="H1180" s="80">
        <v>6600000</v>
      </c>
      <c r="I1180" s="81">
        <v>6600000</v>
      </c>
      <c r="J1180" s="63" t="s">
        <v>11</v>
      </c>
      <c r="K1180" s="63" t="s">
        <v>11</v>
      </c>
      <c r="L1180" s="64" t="s">
        <v>1023</v>
      </c>
    </row>
    <row r="1181" spans="2:12" ht="34.5" x14ac:dyDescent="0.25">
      <c r="B1181" s="16">
        <v>80111600</v>
      </c>
      <c r="C1181" s="20" t="s">
        <v>714</v>
      </c>
      <c r="D1181" s="66">
        <v>42750</v>
      </c>
      <c r="E1181" s="5">
        <v>1.5</v>
      </c>
      <c r="F1181" s="66" t="s">
        <v>2</v>
      </c>
      <c r="G1181" s="65" t="s">
        <v>0</v>
      </c>
      <c r="H1181" s="80">
        <v>4950000</v>
      </c>
      <c r="I1181" s="81">
        <v>4950000</v>
      </c>
      <c r="J1181" s="63" t="s">
        <v>11</v>
      </c>
      <c r="K1181" s="63" t="s">
        <v>11</v>
      </c>
      <c r="L1181" s="64" t="s">
        <v>1023</v>
      </c>
    </row>
    <row r="1182" spans="2:12" ht="89.25" x14ac:dyDescent="0.25">
      <c r="B1182" s="16">
        <v>80111600</v>
      </c>
      <c r="C1182" s="26" t="s">
        <v>715</v>
      </c>
      <c r="D1182" s="66">
        <v>43064</v>
      </c>
      <c r="E1182" s="5">
        <v>1</v>
      </c>
      <c r="F1182" s="66" t="s">
        <v>2</v>
      </c>
      <c r="G1182" s="65" t="s">
        <v>0</v>
      </c>
      <c r="H1182" s="80">
        <v>11666667</v>
      </c>
      <c r="I1182" s="81">
        <v>11666667</v>
      </c>
      <c r="J1182" s="63" t="s">
        <v>11</v>
      </c>
      <c r="K1182" s="63" t="s">
        <v>11</v>
      </c>
      <c r="L1182" s="64" t="s">
        <v>1023</v>
      </c>
    </row>
    <row r="1183" spans="2:12" ht="89.25" x14ac:dyDescent="0.25">
      <c r="B1183" s="16">
        <v>80111600</v>
      </c>
      <c r="C1183" s="26" t="s">
        <v>716</v>
      </c>
      <c r="D1183" s="66">
        <v>43064</v>
      </c>
      <c r="E1183" s="5">
        <v>1</v>
      </c>
      <c r="F1183" s="66" t="s">
        <v>2</v>
      </c>
      <c r="G1183" s="65" t="s">
        <v>0</v>
      </c>
      <c r="H1183" s="80">
        <v>6400000</v>
      </c>
      <c r="I1183" s="81">
        <v>6400000</v>
      </c>
      <c r="J1183" s="63" t="s">
        <v>11</v>
      </c>
      <c r="K1183" s="63" t="s">
        <v>11</v>
      </c>
      <c r="L1183" s="64" t="s">
        <v>1023</v>
      </c>
    </row>
    <row r="1184" spans="2:12" ht="89.25" x14ac:dyDescent="0.25">
      <c r="B1184" s="16">
        <v>80111600</v>
      </c>
      <c r="C1184" s="26" t="s">
        <v>717</v>
      </c>
      <c r="D1184" s="66">
        <v>43064</v>
      </c>
      <c r="E1184" s="5">
        <v>1</v>
      </c>
      <c r="F1184" s="66" t="s">
        <v>2</v>
      </c>
      <c r="G1184" s="65" t="s">
        <v>0</v>
      </c>
      <c r="H1184" s="80">
        <v>3445333</v>
      </c>
      <c r="I1184" s="81">
        <v>3445333</v>
      </c>
      <c r="J1184" s="63" t="s">
        <v>11</v>
      </c>
      <c r="K1184" s="63" t="s">
        <v>11</v>
      </c>
      <c r="L1184" s="64" t="s">
        <v>1023</v>
      </c>
    </row>
    <row r="1185" spans="2:12" ht="89.25" x14ac:dyDescent="0.25">
      <c r="B1185" s="16">
        <v>80111600</v>
      </c>
      <c r="C1185" s="26" t="s">
        <v>718</v>
      </c>
      <c r="D1185" s="66">
        <v>43064</v>
      </c>
      <c r="E1185" s="5">
        <v>1</v>
      </c>
      <c r="F1185" s="66" t="s">
        <v>2</v>
      </c>
      <c r="G1185" s="65" t="s">
        <v>0</v>
      </c>
      <c r="H1185" s="80">
        <v>5216000</v>
      </c>
      <c r="I1185" s="81">
        <v>5216000</v>
      </c>
      <c r="J1185" s="63" t="s">
        <v>11</v>
      </c>
      <c r="K1185" s="63" t="s">
        <v>11</v>
      </c>
      <c r="L1185" s="64" t="s">
        <v>1023</v>
      </c>
    </row>
    <row r="1186" spans="2:12" ht="89.25" x14ac:dyDescent="0.25">
      <c r="B1186" s="16">
        <v>80111600</v>
      </c>
      <c r="C1186" s="26" t="s">
        <v>719</v>
      </c>
      <c r="D1186" s="66">
        <v>43064</v>
      </c>
      <c r="E1186" s="5">
        <v>1</v>
      </c>
      <c r="F1186" s="66" t="s">
        <v>2</v>
      </c>
      <c r="G1186" s="65" t="s">
        <v>0</v>
      </c>
      <c r="H1186" s="80">
        <v>4255000</v>
      </c>
      <c r="I1186" s="81">
        <v>4255000</v>
      </c>
      <c r="J1186" s="63" t="s">
        <v>11</v>
      </c>
      <c r="K1186" s="63" t="s">
        <v>11</v>
      </c>
      <c r="L1186" s="64" t="s">
        <v>1023</v>
      </c>
    </row>
    <row r="1187" spans="2:12" ht="89.25" x14ac:dyDescent="0.25">
      <c r="B1187" s="16">
        <v>80111600</v>
      </c>
      <c r="C1187" s="26" t="s">
        <v>720</v>
      </c>
      <c r="D1187" s="66">
        <v>43064</v>
      </c>
      <c r="E1187" s="5">
        <v>1</v>
      </c>
      <c r="F1187" s="66" t="s">
        <v>2</v>
      </c>
      <c r="G1187" s="65" t="s">
        <v>0</v>
      </c>
      <c r="H1187" s="80">
        <v>4255000</v>
      </c>
      <c r="I1187" s="81">
        <v>4255000</v>
      </c>
      <c r="J1187" s="63" t="s">
        <v>11</v>
      </c>
      <c r="K1187" s="63" t="s">
        <v>11</v>
      </c>
      <c r="L1187" s="64" t="s">
        <v>1023</v>
      </c>
    </row>
    <row r="1188" spans="2:12" ht="89.25" x14ac:dyDescent="0.25">
      <c r="B1188" s="16">
        <v>80111600</v>
      </c>
      <c r="C1188" s="26" t="s">
        <v>721</v>
      </c>
      <c r="D1188" s="66">
        <v>43064</v>
      </c>
      <c r="E1188" s="5">
        <v>1</v>
      </c>
      <c r="F1188" s="66" t="s">
        <v>2</v>
      </c>
      <c r="G1188" s="65" t="s">
        <v>0</v>
      </c>
      <c r="H1188" s="80">
        <v>1813333</v>
      </c>
      <c r="I1188" s="81">
        <v>1813333</v>
      </c>
      <c r="J1188" s="63" t="s">
        <v>11</v>
      </c>
      <c r="K1188" s="63" t="s">
        <v>11</v>
      </c>
      <c r="L1188" s="64" t="s">
        <v>1023</v>
      </c>
    </row>
    <row r="1189" spans="2:12" ht="89.25" x14ac:dyDescent="0.25">
      <c r="B1189" s="16">
        <v>80111600</v>
      </c>
      <c r="C1189" s="26" t="s">
        <v>722</v>
      </c>
      <c r="D1189" s="66">
        <v>43064</v>
      </c>
      <c r="E1189" s="5">
        <v>1</v>
      </c>
      <c r="F1189" s="66" t="s">
        <v>2</v>
      </c>
      <c r="G1189" s="65" t="s">
        <v>0</v>
      </c>
      <c r="H1189" s="80">
        <v>1600000</v>
      </c>
      <c r="I1189" s="81">
        <v>1600000</v>
      </c>
      <c r="J1189" s="63" t="s">
        <v>11</v>
      </c>
      <c r="K1189" s="63" t="s">
        <v>11</v>
      </c>
      <c r="L1189" s="64" t="s">
        <v>1023</v>
      </c>
    </row>
    <row r="1190" spans="2:12" ht="89.25" x14ac:dyDescent="0.25">
      <c r="B1190" s="16">
        <v>80111600</v>
      </c>
      <c r="C1190" s="26" t="s">
        <v>723</v>
      </c>
      <c r="D1190" s="66">
        <v>43064</v>
      </c>
      <c r="E1190" s="5">
        <v>1</v>
      </c>
      <c r="F1190" s="66" t="s">
        <v>2</v>
      </c>
      <c r="G1190" s="65" t="s">
        <v>0</v>
      </c>
      <c r="H1190" s="80">
        <v>2096667</v>
      </c>
      <c r="I1190" s="81">
        <v>2096667</v>
      </c>
      <c r="J1190" s="63" t="s">
        <v>11</v>
      </c>
      <c r="K1190" s="63" t="s">
        <v>11</v>
      </c>
      <c r="L1190" s="64" t="s">
        <v>1023</v>
      </c>
    </row>
    <row r="1191" spans="2:12" ht="89.25" x14ac:dyDescent="0.25">
      <c r="B1191" s="16">
        <v>80111600</v>
      </c>
      <c r="C1191" s="26" t="s">
        <v>724</v>
      </c>
      <c r="D1191" s="66">
        <v>43064</v>
      </c>
      <c r="E1191" s="5">
        <v>1</v>
      </c>
      <c r="F1191" s="66" t="s">
        <v>2</v>
      </c>
      <c r="G1191" s="65" t="s">
        <v>0</v>
      </c>
      <c r="H1191" s="80">
        <v>2096667</v>
      </c>
      <c r="I1191" s="81">
        <v>2096667</v>
      </c>
      <c r="J1191" s="63" t="s">
        <v>11</v>
      </c>
      <c r="K1191" s="63" t="s">
        <v>11</v>
      </c>
      <c r="L1191" s="64" t="s">
        <v>1023</v>
      </c>
    </row>
    <row r="1192" spans="2:12" ht="89.25" x14ac:dyDescent="0.25">
      <c r="B1192" s="16">
        <v>80111600</v>
      </c>
      <c r="C1192" s="26" t="s">
        <v>725</v>
      </c>
      <c r="D1192" s="66">
        <v>43064</v>
      </c>
      <c r="E1192" s="5">
        <v>1</v>
      </c>
      <c r="F1192" s="66" t="s">
        <v>2</v>
      </c>
      <c r="G1192" s="65" t="s">
        <v>0</v>
      </c>
      <c r="H1192" s="80">
        <v>3850000</v>
      </c>
      <c r="I1192" s="81">
        <v>3850000</v>
      </c>
      <c r="J1192" s="63" t="s">
        <v>11</v>
      </c>
      <c r="K1192" s="63" t="s">
        <v>11</v>
      </c>
      <c r="L1192" s="64" t="s">
        <v>1023</v>
      </c>
    </row>
    <row r="1193" spans="2:12" ht="102" x14ac:dyDescent="0.25">
      <c r="B1193" s="16">
        <v>80111600</v>
      </c>
      <c r="C1193" s="20" t="s">
        <v>726</v>
      </c>
      <c r="D1193" s="66">
        <v>43064</v>
      </c>
      <c r="E1193" s="5">
        <v>1</v>
      </c>
      <c r="F1193" s="66" t="s">
        <v>2</v>
      </c>
      <c r="G1193" s="65" t="s">
        <v>0</v>
      </c>
      <c r="H1193" s="80">
        <v>4255000</v>
      </c>
      <c r="I1193" s="81">
        <v>4255000</v>
      </c>
      <c r="J1193" s="63" t="s">
        <v>11</v>
      </c>
      <c r="K1193" s="63" t="s">
        <v>11</v>
      </c>
      <c r="L1193" s="64" t="s">
        <v>1023</v>
      </c>
    </row>
    <row r="1194" spans="2:12" ht="89.25" x14ac:dyDescent="0.25">
      <c r="B1194" s="16">
        <v>80111600</v>
      </c>
      <c r="C1194" s="20" t="s">
        <v>727</v>
      </c>
      <c r="D1194" s="66">
        <v>43064</v>
      </c>
      <c r="E1194" s="5">
        <v>1</v>
      </c>
      <c r="F1194" s="66" t="s">
        <v>2</v>
      </c>
      <c r="G1194" s="65" t="s">
        <v>0</v>
      </c>
      <c r="H1194" s="80">
        <v>8500000</v>
      </c>
      <c r="I1194" s="81">
        <v>8500000</v>
      </c>
      <c r="J1194" s="63" t="s">
        <v>11</v>
      </c>
      <c r="K1194" s="63" t="s">
        <v>11</v>
      </c>
      <c r="L1194" s="64" t="s">
        <v>1023</v>
      </c>
    </row>
    <row r="1195" spans="2:12" ht="102" x14ac:dyDescent="0.25">
      <c r="B1195" s="16">
        <v>80111600</v>
      </c>
      <c r="C1195" s="20" t="s">
        <v>728</v>
      </c>
      <c r="D1195" s="66">
        <v>43064</v>
      </c>
      <c r="E1195" s="5">
        <v>1</v>
      </c>
      <c r="F1195" s="66" t="s">
        <v>2</v>
      </c>
      <c r="G1195" s="65" t="s">
        <v>0</v>
      </c>
      <c r="H1195" s="80">
        <v>4266667</v>
      </c>
      <c r="I1195" s="81">
        <v>4266667</v>
      </c>
      <c r="J1195" s="63" t="s">
        <v>11</v>
      </c>
      <c r="K1195" s="63" t="s">
        <v>11</v>
      </c>
      <c r="L1195" s="64" t="s">
        <v>1023</v>
      </c>
    </row>
    <row r="1196" spans="2:12" ht="102" x14ac:dyDescent="0.25">
      <c r="B1196" s="16">
        <v>80111600</v>
      </c>
      <c r="C1196" s="26" t="s">
        <v>729</v>
      </c>
      <c r="D1196" s="66">
        <v>43064</v>
      </c>
      <c r="E1196" s="5">
        <v>1</v>
      </c>
      <c r="F1196" s="66" t="s">
        <v>2</v>
      </c>
      <c r="G1196" s="65" t="s">
        <v>0</v>
      </c>
      <c r="H1196" s="80">
        <v>4890000</v>
      </c>
      <c r="I1196" s="81">
        <v>4890000</v>
      </c>
      <c r="J1196" s="63" t="s">
        <v>11</v>
      </c>
      <c r="K1196" s="63" t="s">
        <v>11</v>
      </c>
      <c r="L1196" s="64" t="s">
        <v>1023</v>
      </c>
    </row>
    <row r="1197" spans="2:12" ht="102" x14ac:dyDescent="0.25">
      <c r="B1197" s="16">
        <v>80111600</v>
      </c>
      <c r="C1197" s="26" t="s">
        <v>730</v>
      </c>
      <c r="D1197" s="66">
        <v>43064</v>
      </c>
      <c r="E1197" s="5">
        <v>1</v>
      </c>
      <c r="F1197" s="66" t="s">
        <v>2</v>
      </c>
      <c r="G1197" s="65" t="s">
        <v>0</v>
      </c>
      <c r="H1197" s="80">
        <v>7400000</v>
      </c>
      <c r="I1197" s="81">
        <v>7400000</v>
      </c>
      <c r="J1197" s="63" t="s">
        <v>11</v>
      </c>
      <c r="K1197" s="63" t="s">
        <v>11</v>
      </c>
      <c r="L1197" s="64" t="s">
        <v>1023</v>
      </c>
    </row>
    <row r="1198" spans="2:12" ht="102" x14ac:dyDescent="0.25">
      <c r="B1198" s="16">
        <v>80111600</v>
      </c>
      <c r="C1198" s="20" t="s">
        <v>731</v>
      </c>
      <c r="D1198" s="66">
        <v>43064</v>
      </c>
      <c r="E1198" s="5">
        <v>1</v>
      </c>
      <c r="F1198" s="66" t="s">
        <v>2</v>
      </c>
      <c r="G1198" s="65" t="s">
        <v>0</v>
      </c>
      <c r="H1198" s="80">
        <v>8633333</v>
      </c>
      <c r="I1198" s="81">
        <v>8633333</v>
      </c>
      <c r="J1198" s="63" t="s">
        <v>11</v>
      </c>
      <c r="K1198" s="63" t="s">
        <v>11</v>
      </c>
      <c r="L1198" s="64" t="s">
        <v>1023</v>
      </c>
    </row>
    <row r="1199" spans="2:12" ht="89.25" x14ac:dyDescent="0.25">
      <c r="B1199" s="16">
        <v>80111600</v>
      </c>
      <c r="C1199" s="20" t="s">
        <v>732</v>
      </c>
      <c r="D1199" s="66">
        <v>43074</v>
      </c>
      <c r="E1199" s="5">
        <v>1</v>
      </c>
      <c r="F1199" s="66" t="s">
        <v>2</v>
      </c>
      <c r="G1199" s="65" t="s">
        <v>0</v>
      </c>
      <c r="H1199" s="80">
        <v>3450000</v>
      </c>
      <c r="I1199" s="81">
        <v>3450000</v>
      </c>
      <c r="J1199" s="63" t="s">
        <v>11</v>
      </c>
      <c r="K1199" s="63" t="s">
        <v>11</v>
      </c>
      <c r="L1199" s="64" t="s">
        <v>1023</v>
      </c>
    </row>
    <row r="1200" spans="2:12" ht="89.25" x14ac:dyDescent="0.25">
      <c r="B1200" s="16">
        <v>80111600</v>
      </c>
      <c r="C1200" s="20" t="s">
        <v>733</v>
      </c>
      <c r="D1200" s="66">
        <v>43074</v>
      </c>
      <c r="E1200" s="5">
        <v>1</v>
      </c>
      <c r="F1200" s="66" t="s">
        <v>2</v>
      </c>
      <c r="G1200" s="65" t="s">
        <v>0</v>
      </c>
      <c r="H1200" s="80">
        <v>1500000</v>
      </c>
      <c r="I1200" s="81">
        <v>1500000</v>
      </c>
      <c r="J1200" s="63" t="s">
        <v>11</v>
      </c>
      <c r="K1200" s="63" t="s">
        <v>11</v>
      </c>
      <c r="L1200" s="64" t="s">
        <v>1023</v>
      </c>
    </row>
    <row r="1201" spans="2:12" ht="38.25" x14ac:dyDescent="0.25">
      <c r="B1201" s="16">
        <v>80111600</v>
      </c>
      <c r="C1201" s="20" t="s">
        <v>734</v>
      </c>
      <c r="D1201" s="66">
        <v>43074</v>
      </c>
      <c r="E1201" s="5">
        <v>1</v>
      </c>
      <c r="F1201" s="66" t="s">
        <v>2</v>
      </c>
      <c r="G1201" s="65" t="s">
        <v>0</v>
      </c>
      <c r="H1201" s="80">
        <v>4091333</v>
      </c>
      <c r="I1201" s="81">
        <v>4091333</v>
      </c>
      <c r="J1201" s="63" t="s">
        <v>11</v>
      </c>
      <c r="K1201" s="63" t="s">
        <v>11</v>
      </c>
      <c r="L1201" s="64" t="s">
        <v>1023</v>
      </c>
    </row>
    <row r="1202" spans="2:12" ht="76.5" x14ac:dyDescent="0.25">
      <c r="B1202" s="16">
        <v>80111600</v>
      </c>
      <c r="C1202" s="20" t="s">
        <v>617</v>
      </c>
      <c r="D1202" s="66">
        <v>43076</v>
      </c>
      <c r="E1202" s="5">
        <v>1</v>
      </c>
      <c r="F1202" s="66" t="s">
        <v>2</v>
      </c>
      <c r="G1202" s="65" t="s">
        <v>0</v>
      </c>
      <c r="H1202" s="80">
        <v>59500000</v>
      </c>
      <c r="I1202" s="81">
        <v>59500000</v>
      </c>
      <c r="J1202" s="63" t="s">
        <v>11</v>
      </c>
      <c r="K1202" s="63" t="s">
        <v>11</v>
      </c>
      <c r="L1202" s="64" t="s">
        <v>1023</v>
      </c>
    </row>
  </sheetData>
  <autoFilter ref="A18:M1202"/>
  <mergeCells count="2">
    <mergeCell ref="F5:I9"/>
    <mergeCell ref="F11:I15"/>
  </mergeCells>
  <conditionalFormatting sqref="C266">
    <cfRule type="duplicateValues" dxfId="142" priority="156"/>
  </conditionalFormatting>
  <conditionalFormatting sqref="C261">
    <cfRule type="duplicateValues" dxfId="141" priority="157"/>
  </conditionalFormatting>
  <conditionalFormatting sqref="C258">
    <cfRule type="duplicateValues" dxfId="140" priority="158"/>
  </conditionalFormatting>
  <conditionalFormatting sqref="C267">
    <cfRule type="duplicateValues" dxfId="139" priority="159"/>
  </conditionalFormatting>
  <conditionalFormatting sqref="C260">
    <cfRule type="duplicateValues" dxfId="138" priority="160"/>
  </conditionalFormatting>
  <conditionalFormatting sqref="C262">
    <cfRule type="duplicateValues" dxfId="137" priority="161"/>
  </conditionalFormatting>
  <conditionalFormatting sqref="C263">
    <cfRule type="duplicateValues" dxfId="136" priority="162"/>
  </conditionalFormatting>
  <conditionalFormatting sqref="C264">
    <cfRule type="duplicateValues" dxfId="135" priority="163"/>
  </conditionalFormatting>
  <conditionalFormatting sqref="C257">
    <cfRule type="duplicateValues" dxfId="134" priority="164"/>
  </conditionalFormatting>
  <conditionalFormatting sqref="C256">
    <cfRule type="duplicateValues" dxfId="133" priority="165"/>
  </conditionalFormatting>
  <conditionalFormatting sqref="C259">
    <cfRule type="duplicateValues" dxfId="132" priority="166"/>
  </conditionalFormatting>
  <conditionalFormatting sqref="C265">
    <cfRule type="duplicateValues" dxfId="131" priority="167"/>
  </conditionalFormatting>
  <conditionalFormatting sqref="C268">
    <cfRule type="duplicateValues" dxfId="130" priority="154"/>
  </conditionalFormatting>
  <conditionalFormatting sqref="C269">
    <cfRule type="duplicateValues" dxfId="129" priority="153"/>
  </conditionalFormatting>
  <conditionalFormatting sqref="C270">
    <cfRule type="duplicateValues" dxfId="128" priority="152"/>
  </conditionalFormatting>
  <conditionalFormatting sqref="C271">
    <cfRule type="duplicateValues" dxfId="127" priority="151"/>
  </conditionalFormatting>
  <conditionalFormatting sqref="C272">
    <cfRule type="duplicateValues" dxfId="126" priority="150"/>
  </conditionalFormatting>
  <conditionalFormatting sqref="C273:C274">
    <cfRule type="duplicateValues" dxfId="125" priority="149"/>
  </conditionalFormatting>
  <conditionalFormatting sqref="C283">
    <cfRule type="duplicateValues" dxfId="124" priority="113"/>
  </conditionalFormatting>
  <conditionalFormatting sqref="C291">
    <cfRule type="duplicateValues" dxfId="123" priority="112"/>
  </conditionalFormatting>
  <conditionalFormatting sqref="C287">
    <cfRule type="duplicateValues" dxfId="122" priority="111"/>
  </conditionalFormatting>
  <conditionalFormatting sqref="C290">
    <cfRule type="duplicateValues" dxfId="121" priority="110"/>
  </conditionalFormatting>
  <conditionalFormatting sqref="C288">
    <cfRule type="duplicateValues" dxfId="120" priority="109"/>
  </conditionalFormatting>
  <conditionalFormatting sqref="C289">
    <cfRule type="duplicateValues" dxfId="119" priority="108"/>
  </conditionalFormatting>
  <conditionalFormatting sqref="C296">
    <cfRule type="duplicateValues" dxfId="118" priority="107"/>
  </conditionalFormatting>
  <conditionalFormatting sqref="C304">
    <cfRule type="duplicateValues" dxfId="117" priority="105"/>
  </conditionalFormatting>
  <conditionalFormatting sqref="C306">
    <cfRule type="duplicateValues" dxfId="116" priority="104"/>
  </conditionalFormatting>
  <conditionalFormatting sqref="C305">
    <cfRule type="duplicateValues" dxfId="115" priority="103"/>
  </conditionalFormatting>
  <conditionalFormatting sqref="C308">
    <cfRule type="duplicateValues" dxfId="114" priority="102"/>
  </conditionalFormatting>
  <conditionalFormatting sqref="C309">
    <cfRule type="duplicateValues" dxfId="113" priority="101"/>
  </conditionalFormatting>
  <conditionalFormatting sqref="C277">
    <cfRule type="duplicateValues" dxfId="112" priority="115"/>
  </conditionalFormatting>
  <conditionalFormatting sqref="C285">
    <cfRule type="duplicateValues" dxfId="111" priority="117"/>
  </conditionalFormatting>
  <conditionalFormatting sqref="C286">
    <cfRule type="duplicateValues" dxfId="110" priority="118"/>
  </conditionalFormatting>
  <conditionalFormatting sqref="C292">
    <cfRule type="duplicateValues" dxfId="109" priority="119"/>
  </conditionalFormatting>
  <conditionalFormatting sqref="C293">
    <cfRule type="duplicateValues" dxfId="108" priority="120"/>
  </conditionalFormatting>
  <conditionalFormatting sqref="C294">
    <cfRule type="duplicateValues" dxfId="107" priority="121"/>
  </conditionalFormatting>
  <conditionalFormatting sqref="C295">
    <cfRule type="duplicateValues" dxfId="106" priority="125"/>
  </conditionalFormatting>
  <conditionalFormatting sqref="C298">
    <cfRule type="duplicateValues" dxfId="105" priority="127"/>
  </conditionalFormatting>
  <conditionalFormatting sqref="C299">
    <cfRule type="duplicateValues" dxfId="104" priority="128"/>
  </conditionalFormatting>
  <conditionalFormatting sqref="C301">
    <cfRule type="duplicateValues" dxfId="103" priority="130"/>
  </conditionalFormatting>
  <conditionalFormatting sqref="C302">
    <cfRule type="duplicateValues" dxfId="102" priority="131"/>
  </conditionalFormatting>
  <conditionalFormatting sqref="C303">
    <cfRule type="duplicateValues" dxfId="101" priority="133"/>
  </conditionalFormatting>
  <conditionalFormatting sqref="C300">
    <cfRule type="duplicateValues" dxfId="100" priority="134"/>
  </conditionalFormatting>
  <conditionalFormatting sqref="C279">
    <cfRule type="duplicateValues" dxfId="99" priority="135"/>
  </conditionalFormatting>
  <conditionalFormatting sqref="C280">
    <cfRule type="duplicateValues" dxfId="98" priority="136"/>
  </conditionalFormatting>
  <conditionalFormatting sqref="C297">
    <cfRule type="duplicateValues" dxfId="97" priority="139"/>
  </conditionalFormatting>
  <conditionalFormatting sqref="C307">
    <cfRule type="duplicateValues" dxfId="96" priority="140"/>
  </conditionalFormatting>
  <conditionalFormatting sqref="C284">
    <cfRule type="duplicateValues" dxfId="95" priority="142"/>
  </conditionalFormatting>
  <conditionalFormatting sqref="C276">
    <cfRule type="duplicateValues" dxfId="94" priority="144"/>
  </conditionalFormatting>
  <conditionalFormatting sqref="C275">
    <cfRule type="duplicateValues" dxfId="93" priority="145"/>
  </conditionalFormatting>
  <conditionalFormatting sqref="C278">
    <cfRule type="duplicateValues" dxfId="92" priority="146"/>
  </conditionalFormatting>
  <conditionalFormatting sqref="C282">
    <cfRule type="duplicateValues" dxfId="91" priority="147"/>
  </conditionalFormatting>
  <conditionalFormatting sqref="C281">
    <cfRule type="duplicateValues" dxfId="90" priority="99"/>
  </conditionalFormatting>
  <conditionalFormatting sqref="C314">
    <cfRule type="duplicateValues" dxfId="89" priority="98"/>
  </conditionalFormatting>
  <conditionalFormatting sqref="C315">
    <cfRule type="duplicateValues" dxfId="88" priority="97"/>
  </conditionalFormatting>
  <conditionalFormatting sqref="C316">
    <cfRule type="duplicateValues" dxfId="87" priority="96"/>
  </conditionalFormatting>
  <conditionalFormatting sqref="C317">
    <cfRule type="duplicateValues" dxfId="86" priority="95"/>
  </conditionalFormatting>
  <conditionalFormatting sqref="C318">
    <cfRule type="duplicateValues" dxfId="85" priority="94"/>
  </conditionalFormatting>
  <conditionalFormatting sqref="C319">
    <cfRule type="duplicateValues" dxfId="84" priority="93"/>
  </conditionalFormatting>
  <conditionalFormatting sqref="C320">
    <cfRule type="duplicateValues" dxfId="83" priority="92"/>
  </conditionalFormatting>
  <conditionalFormatting sqref="C321">
    <cfRule type="duplicateValues" dxfId="82" priority="91"/>
  </conditionalFormatting>
  <conditionalFormatting sqref="C333">
    <cfRule type="duplicateValues" dxfId="81" priority="51"/>
  </conditionalFormatting>
  <conditionalFormatting sqref="C345">
    <cfRule type="duplicateValues" dxfId="80" priority="50"/>
  </conditionalFormatting>
  <conditionalFormatting sqref="C341">
    <cfRule type="duplicateValues" dxfId="79" priority="49"/>
  </conditionalFormatting>
  <conditionalFormatting sqref="C344">
    <cfRule type="duplicateValues" dxfId="78" priority="48"/>
  </conditionalFormatting>
  <conditionalFormatting sqref="C342">
    <cfRule type="duplicateValues" dxfId="77" priority="47"/>
  </conditionalFormatting>
  <conditionalFormatting sqref="C343">
    <cfRule type="duplicateValues" dxfId="76" priority="46"/>
  </conditionalFormatting>
  <conditionalFormatting sqref="C354">
    <cfRule type="duplicateValues" dxfId="75" priority="45"/>
  </conditionalFormatting>
  <conditionalFormatting sqref="C355">
    <cfRule type="duplicateValues" dxfId="74" priority="44"/>
  </conditionalFormatting>
  <conditionalFormatting sqref="C365">
    <cfRule type="duplicateValues" dxfId="73" priority="43"/>
  </conditionalFormatting>
  <conditionalFormatting sqref="C367">
    <cfRule type="duplicateValues" dxfId="72" priority="42"/>
  </conditionalFormatting>
  <conditionalFormatting sqref="C366">
    <cfRule type="duplicateValues" dxfId="71" priority="41"/>
  </conditionalFormatting>
  <conditionalFormatting sqref="C369">
    <cfRule type="duplicateValues" dxfId="70" priority="40"/>
  </conditionalFormatting>
  <conditionalFormatting sqref="C371">
    <cfRule type="duplicateValues" dxfId="69" priority="38"/>
  </conditionalFormatting>
  <conditionalFormatting sqref="C374">
    <cfRule type="duplicateValues" dxfId="68" priority="37"/>
  </conditionalFormatting>
  <conditionalFormatting sqref="C378">
    <cfRule type="duplicateValues" dxfId="67" priority="36"/>
  </conditionalFormatting>
  <conditionalFormatting sqref="C381">
    <cfRule type="duplicateValues" dxfId="66" priority="35"/>
  </conditionalFormatting>
  <conditionalFormatting sqref="C385">
    <cfRule type="duplicateValues" dxfId="65" priority="34"/>
  </conditionalFormatting>
  <conditionalFormatting sqref="C388">
    <cfRule type="duplicateValues" dxfId="64" priority="33"/>
  </conditionalFormatting>
  <conditionalFormatting sqref="C401">
    <cfRule type="duplicateValues" dxfId="63" priority="32"/>
  </conditionalFormatting>
  <conditionalFormatting sqref="C328">
    <cfRule type="duplicateValues" dxfId="62" priority="52"/>
  </conditionalFormatting>
  <conditionalFormatting sqref="C325">
    <cfRule type="duplicateValues" dxfId="61" priority="53"/>
  </conditionalFormatting>
  <conditionalFormatting sqref="C334">
    <cfRule type="duplicateValues" dxfId="60" priority="54"/>
  </conditionalFormatting>
  <conditionalFormatting sqref="C339">
    <cfRule type="duplicateValues" dxfId="59" priority="55"/>
  </conditionalFormatting>
  <conditionalFormatting sqref="C340">
    <cfRule type="duplicateValues" dxfId="58" priority="56"/>
  </conditionalFormatting>
  <conditionalFormatting sqref="C346">
    <cfRule type="duplicateValues" dxfId="57" priority="57"/>
  </conditionalFormatting>
  <conditionalFormatting sqref="C347">
    <cfRule type="duplicateValues" dxfId="56" priority="58"/>
  </conditionalFormatting>
  <conditionalFormatting sqref="C348">
    <cfRule type="duplicateValues" dxfId="55" priority="59"/>
  </conditionalFormatting>
  <conditionalFormatting sqref="C349">
    <cfRule type="duplicateValues" dxfId="54" priority="60"/>
  </conditionalFormatting>
  <conditionalFormatting sqref="C350">
    <cfRule type="duplicateValues" dxfId="53" priority="61"/>
  </conditionalFormatting>
  <conditionalFormatting sqref="C352">
    <cfRule type="duplicateValues" dxfId="52" priority="63"/>
  </conditionalFormatting>
  <conditionalFormatting sqref="C353">
    <cfRule type="duplicateValues" dxfId="51" priority="64"/>
  </conditionalFormatting>
  <conditionalFormatting sqref="C357">
    <cfRule type="duplicateValues" dxfId="50" priority="65"/>
  </conditionalFormatting>
  <conditionalFormatting sqref="C358">
    <cfRule type="duplicateValues" dxfId="49" priority="66"/>
  </conditionalFormatting>
  <conditionalFormatting sqref="C360">
    <cfRule type="duplicateValues" dxfId="48" priority="67"/>
  </conditionalFormatting>
  <conditionalFormatting sqref="C361">
    <cfRule type="duplicateValues" dxfId="47" priority="68"/>
  </conditionalFormatting>
  <conditionalFormatting sqref="C362">
    <cfRule type="duplicateValues" dxfId="46" priority="69"/>
  </conditionalFormatting>
  <conditionalFormatting sqref="C363">
    <cfRule type="duplicateValues" dxfId="45" priority="70"/>
  </conditionalFormatting>
  <conditionalFormatting sqref="C364">
    <cfRule type="duplicateValues" dxfId="44" priority="71"/>
  </conditionalFormatting>
  <conditionalFormatting sqref="C359">
    <cfRule type="duplicateValues" dxfId="43" priority="72"/>
  </conditionalFormatting>
  <conditionalFormatting sqref="C327">
    <cfRule type="duplicateValues" dxfId="42" priority="73"/>
  </conditionalFormatting>
  <conditionalFormatting sqref="C329">
    <cfRule type="duplicateValues" dxfId="41" priority="74"/>
  </conditionalFormatting>
  <conditionalFormatting sqref="C330">
    <cfRule type="duplicateValues" dxfId="40" priority="75"/>
  </conditionalFormatting>
  <conditionalFormatting sqref="C331">
    <cfRule type="duplicateValues" dxfId="39" priority="76"/>
  </conditionalFormatting>
  <conditionalFormatting sqref="C356">
    <cfRule type="duplicateValues" dxfId="38" priority="77"/>
  </conditionalFormatting>
  <conditionalFormatting sqref="C368">
    <cfRule type="duplicateValues" dxfId="37" priority="78"/>
  </conditionalFormatting>
  <conditionalFormatting sqref="C351">
    <cfRule type="duplicateValues" dxfId="36" priority="79"/>
  </conditionalFormatting>
  <conditionalFormatting sqref="C336">
    <cfRule type="duplicateValues" dxfId="35" priority="80"/>
  </conditionalFormatting>
  <conditionalFormatting sqref="C337:C338">
    <cfRule type="duplicateValues" dxfId="34" priority="81"/>
  </conditionalFormatting>
  <conditionalFormatting sqref="C389">
    <cfRule type="duplicateValues" dxfId="33" priority="82"/>
  </conditionalFormatting>
  <conditionalFormatting sqref="C324">
    <cfRule type="duplicateValues" dxfId="32" priority="84"/>
  </conditionalFormatting>
  <conditionalFormatting sqref="C326">
    <cfRule type="duplicateValues" dxfId="31" priority="85"/>
  </conditionalFormatting>
  <conditionalFormatting sqref="C398">
    <cfRule type="duplicateValues" dxfId="30" priority="87"/>
  </conditionalFormatting>
  <conditionalFormatting sqref="C402">
    <cfRule type="duplicateValues" dxfId="29" priority="31"/>
  </conditionalFormatting>
  <conditionalFormatting sqref="C403">
    <cfRule type="duplicateValues" dxfId="28" priority="30"/>
  </conditionalFormatting>
  <conditionalFormatting sqref="C382">
    <cfRule type="duplicateValues" dxfId="27" priority="88"/>
  </conditionalFormatting>
  <conditionalFormatting sqref="C404">
    <cfRule type="duplicateValues" dxfId="26" priority="29"/>
  </conditionalFormatting>
  <conditionalFormatting sqref="C335">
    <cfRule type="duplicateValues" dxfId="25" priority="28"/>
  </conditionalFormatting>
  <conditionalFormatting sqref="C332">
    <cfRule type="duplicateValues" dxfId="24" priority="27"/>
  </conditionalFormatting>
  <conditionalFormatting sqref="C405">
    <cfRule type="duplicateValues" dxfId="23" priority="26"/>
  </conditionalFormatting>
  <conditionalFormatting sqref="C375">
    <cfRule type="duplicateValues" dxfId="22" priority="25"/>
  </conditionalFormatting>
  <conditionalFormatting sqref="C400">
    <cfRule type="duplicateValues" dxfId="21" priority="24"/>
  </conditionalFormatting>
  <conditionalFormatting sqref="C387">
    <cfRule type="duplicateValues" dxfId="20" priority="23"/>
  </conditionalFormatting>
  <conditionalFormatting sqref="C407">
    <cfRule type="duplicateValues" dxfId="19" priority="21"/>
  </conditionalFormatting>
  <conditionalFormatting sqref="C408">
    <cfRule type="duplicateValues" dxfId="18" priority="20"/>
  </conditionalFormatting>
  <conditionalFormatting sqref="C409">
    <cfRule type="duplicateValues" dxfId="17" priority="18"/>
  </conditionalFormatting>
  <conditionalFormatting sqref="C411">
    <cfRule type="duplicateValues" dxfId="16" priority="16"/>
  </conditionalFormatting>
  <conditionalFormatting sqref="C412">
    <cfRule type="duplicateValues" dxfId="15" priority="15"/>
  </conditionalFormatting>
  <conditionalFormatting sqref="C414">
    <cfRule type="duplicateValues" dxfId="14" priority="14"/>
  </conditionalFormatting>
  <conditionalFormatting sqref="C416">
    <cfRule type="duplicateValues" dxfId="13" priority="12"/>
  </conditionalFormatting>
  <conditionalFormatting sqref="C417">
    <cfRule type="duplicateValues" dxfId="12" priority="11"/>
  </conditionalFormatting>
  <conditionalFormatting sqref="C418">
    <cfRule type="duplicateValues" dxfId="11" priority="10"/>
  </conditionalFormatting>
  <conditionalFormatting sqref="C419">
    <cfRule type="duplicateValues" dxfId="10" priority="9"/>
  </conditionalFormatting>
  <conditionalFormatting sqref="C421">
    <cfRule type="duplicateValues" dxfId="9" priority="8"/>
  </conditionalFormatting>
  <conditionalFormatting sqref="C422">
    <cfRule type="duplicateValues" dxfId="8" priority="7"/>
  </conditionalFormatting>
  <conditionalFormatting sqref="C423">
    <cfRule type="duplicateValues" dxfId="7" priority="6"/>
  </conditionalFormatting>
  <conditionalFormatting sqref="C426">
    <cfRule type="duplicateValues" dxfId="6" priority="5"/>
  </conditionalFormatting>
  <conditionalFormatting sqref="C432">
    <cfRule type="duplicateValues" dxfId="5" priority="4"/>
  </conditionalFormatting>
  <conditionalFormatting sqref="C434">
    <cfRule type="duplicateValues" dxfId="4" priority="3"/>
  </conditionalFormatting>
  <conditionalFormatting sqref="C435">
    <cfRule type="duplicateValues" dxfId="3" priority="2"/>
  </conditionalFormatting>
  <conditionalFormatting sqref="C436">
    <cfRule type="duplicateValues" dxfId="2" priority="1"/>
  </conditionalFormatting>
  <conditionalFormatting sqref="C464">
    <cfRule type="duplicateValues" dxfId="1" priority="89"/>
  </conditionalFormatting>
  <conditionalFormatting sqref="C323">
    <cfRule type="duplicateValues" dxfId="0" priority="90"/>
  </conditionalFormatting>
  <dataValidations disablePrompts="1" count="1">
    <dataValidation type="list" allowBlank="1" showInputMessage="1" showErrorMessage="1" sqref="F890:F891 F842:F882 F687:F839">
      <formula1>$P$890:$P$894</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PAA2017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Jefferson Malaver Gómez</dc:creator>
  <cp:lastModifiedBy>Héctor Andrés Mejía Mejía</cp:lastModifiedBy>
  <dcterms:created xsi:type="dcterms:W3CDTF">2018-01-15T16:38:30Z</dcterms:created>
  <dcterms:modified xsi:type="dcterms:W3CDTF">2018-01-16T20:38:20Z</dcterms:modified>
</cp:coreProperties>
</file>