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aromero\Desktop\OBRAS DE ESTABILIDAD\INTERVENTORIÁ\"/>
    </mc:Choice>
  </mc:AlternateContent>
  <bookViews>
    <workbookView xWindow="0" yWindow="0" windowWidth="24000" windowHeight="9600" firstSheet="1" activeTab="1"/>
  </bookViews>
  <sheets>
    <sheet name="Hoja1" sheetId="1" state="hidden" r:id="rId1"/>
    <sheet name="CALCULO PROFESIONALES" sheetId="10" r:id="rId2"/>
    <sheet name="Hoja4" sheetId="4" state="hidden" r:id="rId3"/>
    <sheet name="FM" sheetId="11" r:id="rId4"/>
  </sheets>
  <calcPr calcId="162913"/>
</workbook>
</file>

<file path=xl/calcChain.xml><?xml version="1.0" encoding="utf-8"?>
<calcChain xmlns="http://schemas.openxmlformats.org/spreadsheetml/2006/main">
  <c r="J46" i="11" l="1"/>
  <c r="I52" i="11" s="1"/>
  <c r="I42" i="11"/>
  <c r="I26" i="11"/>
  <c r="I9" i="11"/>
  <c r="I11" i="11" s="1"/>
  <c r="I19" i="11" s="1"/>
  <c r="I8" i="11"/>
  <c r="I58" i="11" l="1"/>
  <c r="F17" i="10"/>
  <c r="F21" i="10"/>
  <c r="F19" i="10"/>
  <c r="F13" i="10"/>
  <c r="F12" i="10"/>
  <c r="F11" i="10"/>
  <c r="E10" i="10"/>
  <c r="F10" i="10"/>
  <c r="F9" i="10"/>
  <c r="D18" i="10"/>
  <c r="F18" i="10"/>
  <c r="F20" i="10"/>
  <c r="F8" i="10"/>
  <c r="F7" i="10"/>
  <c r="F6" i="10"/>
  <c r="F5" i="10"/>
  <c r="F4" i="10"/>
  <c r="F22" i="10" l="1"/>
  <c r="F14" i="10"/>
  <c r="F15" i="10" s="1"/>
  <c r="F23" i="10" s="1"/>
  <c r="F24" i="10" s="1"/>
  <c r="G108" i="1" l="1"/>
  <c r="G107" i="1" l="1"/>
</calcChain>
</file>

<file path=xl/comments1.xml><?xml version="1.0" encoding="utf-8"?>
<comments xmlns="http://schemas.openxmlformats.org/spreadsheetml/2006/main">
  <authors>
    <author>JUAN PABLO TRIVIÑO MENDIETA</author>
  </authors>
  <commentList>
    <comment ref="G56" authorId="0" shapeId="0">
      <text>
        <r>
          <rPr>
            <b/>
            <sz val="9"/>
            <color indexed="81"/>
            <rFont val="Tahoma"/>
            <family val="2"/>
          </rPr>
          <t>JUAN PABLO TRIVIÑO MENDIETA:</t>
        </r>
        <r>
          <rPr>
            <sz val="9"/>
            <color indexed="81"/>
            <rFont val="Tahoma"/>
            <family val="2"/>
          </rPr>
          <t xml:space="preserve">
REPETIDA</t>
        </r>
      </text>
    </comment>
    <comment ref="G59" authorId="0" shapeId="0">
      <text>
        <r>
          <rPr>
            <b/>
            <sz val="9"/>
            <color indexed="81"/>
            <rFont val="Tahoma"/>
            <family val="2"/>
          </rPr>
          <t>JUAN PABLO TRIVIÑO MENDIETA:</t>
        </r>
        <r>
          <rPr>
            <sz val="9"/>
            <color indexed="81"/>
            <rFont val="Tahoma"/>
            <family val="2"/>
          </rPr>
          <t xml:space="preserve">
FALTA
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JUAN PABLO TRIVIÑO MENDIETA:</t>
        </r>
        <r>
          <rPr>
            <sz val="9"/>
            <color indexed="81"/>
            <rFont val="Tahoma"/>
            <family val="2"/>
          </rPr>
          <t xml:space="preserve">
no esta</t>
        </r>
      </text>
    </comment>
    <comment ref="G73" authorId="0" shapeId="0">
      <text>
        <r>
          <rPr>
            <b/>
            <sz val="9"/>
            <color indexed="81"/>
            <rFont val="Tahoma"/>
            <family val="2"/>
          </rPr>
          <t>JUAN PABLO TRIVIÑO MENDIETA:</t>
        </r>
        <r>
          <rPr>
            <sz val="9"/>
            <color indexed="81"/>
            <rFont val="Tahoma"/>
            <family val="2"/>
          </rPr>
          <t xml:space="preserve">
NO ESTA</t>
        </r>
      </text>
    </comment>
    <comment ref="G77" authorId="0" shapeId="0">
      <text>
        <r>
          <rPr>
            <b/>
            <sz val="9"/>
            <color indexed="81"/>
            <rFont val="Tahoma"/>
            <family val="2"/>
          </rPr>
          <t>JUAN PABLO TRIVIÑO MENDIETA:</t>
        </r>
        <r>
          <rPr>
            <sz val="9"/>
            <color indexed="81"/>
            <rFont val="Tahoma"/>
            <family val="2"/>
          </rPr>
          <t xml:space="preserve">
NO ESTA</t>
        </r>
      </text>
    </comment>
  </commentList>
</comments>
</file>

<file path=xl/sharedStrings.xml><?xml version="1.0" encoding="utf-8"?>
<sst xmlns="http://schemas.openxmlformats.org/spreadsheetml/2006/main" count="527" uniqueCount="292">
  <si>
    <t>NÚMERO</t>
  </si>
  <si>
    <t>TIPO DE PROYECTO
(22)</t>
  </si>
  <si>
    <t>USME</t>
  </si>
  <si>
    <t>LA FLORA</t>
  </si>
  <si>
    <t>VILLA DIANA</t>
  </si>
  <si>
    <t>CL 89A 5 ENTRE  KR 12G E Y KR 12H  E</t>
  </si>
  <si>
    <t>VÍA VEHICULAR</t>
  </si>
  <si>
    <t>KR 12G E ENTRE  CL 89 S Y CL 89A S</t>
  </si>
  <si>
    <t>Cl 89A S ENTRE KR 12F  E Y KR  12G E</t>
  </si>
  <si>
    <t>Cl 89A S ENTRE KR 12F  E Y KR  12D E</t>
  </si>
  <si>
    <t>KR  12D E ENTRE  CL 89 S Y CL 89A S</t>
  </si>
  <si>
    <t>Cl 89A S ENTRE KR 12C E Y KR  12 D E</t>
  </si>
  <si>
    <t>CHIGUAZA</t>
  </si>
  <si>
    <t>DANUBIO AZUL</t>
  </si>
  <si>
    <t>KR 3D ENTRE DG 54 O S Y CL 54 G S</t>
  </si>
  <si>
    <t>KR 4H ENTRE CL 57 SY CL 58 S</t>
  </si>
  <si>
    <t>KR 3 BIS  ENTRE  DG 54 D  S Y Cl 54G  S</t>
  </si>
  <si>
    <t>KR 2 ENTRE  DG 61  S Y DG 62 S</t>
  </si>
  <si>
    <t>DG 62  5 ENTRE  KR 2C  Y KR 2</t>
  </si>
  <si>
    <t>GRAN YOMASA</t>
  </si>
  <si>
    <t>LA COMPOSTELA II</t>
  </si>
  <si>
    <t>KR  8A E ENTRE CL 81C  5 Y Cl  82  S</t>
  </si>
  <si>
    <t>KR 10 BIS  E ENTRE  CL 81C  S Y Cl  82 S</t>
  </si>
  <si>
    <t>ESCALERA</t>
  </si>
  <si>
    <t>KR 10 A E ENTRE  CL 81C  S Y Cl  82 S</t>
  </si>
  <si>
    <t>S003150</t>
  </si>
  <si>
    <t>SAN ISIDRO SUR</t>
  </si>
  <si>
    <t>CL 87A S ENTRE   KR 10 A E Y KR 10  E</t>
  </si>
  <si>
    <t>CL 87ABIS S ENTRE   KR 10A E Y KR  10 E</t>
  </si>
  <si>
    <t>Cl 87 A S ENTRE KR 9 E Y KR  10 E</t>
  </si>
  <si>
    <t>MIXTA, VEHICULAR - ESCALERA</t>
  </si>
  <si>
    <t>Cl 87 B BIS  S ENTRE   KR  10A E Y KR  10 E</t>
  </si>
  <si>
    <t>Cl  87 D S ENTRE   KR 10A E Y KR  10  E</t>
  </si>
  <si>
    <t>CL 87A S ENTRE   KR 9 E Y  KR  8 E</t>
  </si>
  <si>
    <t>YOMASITA</t>
  </si>
  <si>
    <t>KR 9 E ENTRE CL 82 S Y Cl 84 S</t>
  </si>
  <si>
    <t>CL  87 S ENTRE KR  8 E  Y CL 86 S</t>
  </si>
  <si>
    <t>COMUNEROS</t>
  </si>
  <si>
    <t>LA ESPERANZA
ESPERANZA 
K-10</t>
  </si>
  <si>
    <t>CL 98 S ENTRE  KR 1G Y KR 1F</t>
  </si>
  <si>
    <t>ALFONSO LOPEZ</t>
  </si>
  <si>
    <t>PUERTA AL LLANO
SECTOR  1</t>
  </si>
  <si>
    <t>KR 8C E  ENTRE  CL 108 S Y CL 109 S</t>
  </si>
  <si>
    <t>RAFAEL URIBE</t>
  </si>
  <si>
    <t>BARRIO  LA PAZ.</t>
  </si>
  <si>
    <t>CL 54 S ENTRE   KR 48 Y KR 48C</t>
  </si>
  <si>
    <t>DG 53 B S ENTRE TV3 D Y TV 3</t>
  </si>
  <si>
    <t>DG 53  C S ENTRE  TV 3 Y TV 3 BIS</t>
  </si>
  <si>
    <t>KR 4C ENTRE  DG 54B 5 Y DG 54ABIS  S</t>
  </si>
  <si>
    <t>DG 53 D S ENTRE  TV 3 BIS Y TV 3</t>
  </si>
  <si>
    <t>VÍA PEATONAL</t>
  </si>
  <si>
    <t>KR 4A ENTRE DG 53 S Y CL 54 S</t>
  </si>
  <si>
    <t>CL 55 S ENTRE  KR 5 B BIS Y KR 5 B</t>
  </si>
  <si>
    <t>CL 55 S ENTRE KR 5 A Y KR 5 B</t>
  </si>
  <si>
    <t>18006191</t>
  </si>
  <si>
    <t>EL PORTAL</t>
  </si>
  <si>
    <t>CL 50 F S ENTRE  KR 5 B BIS B Y KR 58</t>
  </si>
  <si>
    <t>CL 50F S ENTRE  KR 58 Y TV 5 BIS</t>
  </si>
  <si>
    <t>18005744</t>
  </si>
  <si>
    <t>CL 51 B S ENTRE KR 5 B BIS A Y KR 5 B</t>
  </si>
  <si>
    <t>CL 5OC S ENTRE KR 5 Y KR 4B</t>
  </si>
  <si>
    <t>EL PORTAL I SECTOR</t>
  </si>
  <si>
    <t>KR 5 D ENTRE CL 51 S Y CL 51 A BIS S</t>
  </si>
  <si>
    <t>CL 51 A BIS S ENTRE KR 5 C BIS B Y KR 5D</t>
  </si>
  <si>
    <t>KR 5C BIS B ENTRE CL 51B S Y CL 51 A BIS S</t>
  </si>
  <si>
    <t>CL 51B S ENTRE KR 5 C BIS B Y KR 5 D</t>
  </si>
  <si>
    <t>CL 51B S ENTRE KR 5 C BIS B y KR 5 C</t>
  </si>
  <si>
    <t>EL TRIANGULO</t>
  </si>
  <si>
    <t>CL 50 S ENTRE KR 3 Y KR 3 C BIS</t>
  </si>
  <si>
    <t>CL 50 BIS S ENTRE KR 3 Y KR 3 C BIS</t>
  </si>
  <si>
    <t>PALERMO SUR</t>
  </si>
  <si>
    <t xml:space="preserve">TV 2G ENTRE DG 51 B BIS S Y DG 52 A BIS S </t>
  </si>
  <si>
    <t>TV 2 E ENTRE CL 49 C BIS S y CL 49 C BIS A S</t>
  </si>
  <si>
    <t>SAN CRISTOBAL</t>
  </si>
  <si>
    <t>LA GLORIA</t>
  </si>
  <si>
    <t>SAN MARTIN</t>
  </si>
  <si>
    <t>CL 41 S ENTRE KR 2B Y KR 2A</t>
  </si>
  <si>
    <t>VIA</t>
  </si>
  <si>
    <t>KR 2 BIS A ENTRE CL 41 Y CL 41 A SUR</t>
  </si>
  <si>
    <t>CL 41A S ENTRE KR 2A Y KR 2BISA</t>
  </si>
  <si>
    <t>KR 2BIS ENTRE CL 41B S Y CL 42 S</t>
  </si>
  <si>
    <t>CL 41 S ENTRE KR 2 BIS A Y KR 2 A</t>
  </si>
  <si>
    <t>KR 2 ENTRE DG 41 A S Y DG 41 S</t>
  </si>
  <si>
    <t>LOS LIBERTADORES</t>
  </si>
  <si>
    <t>SAN RAFAEL SURORIENTAL</t>
  </si>
  <si>
    <t>CL 61 S ENTRE  KR 15C E Y KR 15D E</t>
  </si>
  <si>
    <t>KR 15C E ENTRE CL 61A S Y CL 61 S</t>
  </si>
  <si>
    <t>CL 61 SUR ENTRE KR 15 D Y KR 16 ESTE</t>
  </si>
  <si>
    <t>KR 16 ESTE ENTRE CL 61 S Y CL 62 S</t>
  </si>
  <si>
    <t>USAQUÉN</t>
  </si>
  <si>
    <t>VERBENAL</t>
  </si>
  <si>
    <t>LA FRANJA DE BUENAVISTA</t>
  </si>
  <si>
    <t>KR 5ABIS ENTRE CL187C Y CL 187B</t>
  </si>
  <si>
    <t>SAN CRISTOBAL NORTE</t>
  </si>
  <si>
    <t>EL CERRO - USAQUEN PARTE BAJA (VILLA NIDYA)</t>
  </si>
  <si>
    <t>CL 161 ENTRE KR 4 Y KR 4A</t>
  </si>
  <si>
    <t>ANDEN - SENDERO</t>
  </si>
  <si>
    <t>CL 160B CON KR 4</t>
  </si>
  <si>
    <t>BOSA</t>
  </si>
  <si>
    <t>BOSA CENTRAL</t>
  </si>
  <si>
    <t>SAN PEDRO</t>
  </si>
  <si>
    <t>KR 85A ENTRE CL 73FBIS S Y CL 73G S</t>
  </si>
  <si>
    <t>SUBA</t>
  </si>
  <si>
    <t>EL RINCON</t>
  </si>
  <si>
    <t>NUEVO CORINTO (ANTES LETH WALESA)</t>
  </si>
  <si>
    <t>KR 102 A BIS ENTRE CL 126 D Y CL 127</t>
  </si>
  <si>
    <t>KR 102 A ENTRE CL 126 D Y CL 127</t>
  </si>
  <si>
    <t>TIBABUYES</t>
  </si>
  <si>
    <t>BERLIN</t>
  </si>
  <si>
    <t>KR 143BIS ENTRE CL 139 Y CL 142</t>
  </si>
  <si>
    <t>KR 144A ENTRE CL 138A Y CL 139</t>
  </si>
  <si>
    <t>KR 144B ENTRE CL 138A Y CL 139</t>
  </si>
  <si>
    <t>KR 145A ENTRE CL 138A Y CL 139</t>
  </si>
  <si>
    <t>LA ISABELA</t>
  </si>
  <si>
    <t>KR 143A CON CL 132D</t>
  </si>
  <si>
    <t>SAN PEDRO DE TIBABUYES</t>
  </si>
  <si>
    <t>CL 138A ENTRE  KR 144A Y KR 143BIS</t>
  </si>
  <si>
    <t>CL 138A ENTRE  KR 144A Y KR 144B</t>
  </si>
  <si>
    <t>CL 138A  ENTRE  KR 145 Y KR 144B</t>
  </si>
  <si>
    <t>CL 138  ENTRE  KR 145 Y TV 144BIS</t>
  </si>
  <si>
    <t>CALZADA</t>
  </si>
  <si>
    <t>TV 144BIS ENTRE CL 137A Y CL 138</t>
  </si>
  <si>
    <t>CALZADA + 1 ANDEN</t>
  </si>
  <si>
    <t>CL 137A ENTRE  KR 145 Y TV 144BIS</t>
  </si>
  <si>
    <t>KR 145A ENTRE CL 138A Y CL 136</t>
  </si>
  <si>
    <t>CL 135 ENTRE KR 144 Y KR 143A</t>
  </si>
  <si>
    <t>KR 144 ENTRE CL 135 Y CL 137</t>
  </si>
  <si>
    <t>CL 135 ENTRE KR 145 Y KR 144</t>
  </si>
  <si>
    <t>CL 135 ENTRE KR 143A Y KR 142</t>
  </si>
  <si>
    <t>KR 143 A CON CL 134</t>
  </si>
  <si>
    <t>SANTA CECILIA SECTOR I</t>
  </si>
  <si>
    <t>KR 158A ENTRE CL 132 Y CL 131A</t>
  </si>
  <si>
    <t>ANDEN</t>
  </si>
  <si>
    <t>KR 159 ENTRE CL 131 B Y CL 132</t>
  </si>
  <si>
    <t>CL 131 A ENTRE KR 158 A Y KR 158 B</t>
  </si>
  <si>
    <t>CL 131A ENTRE KR 158 B Y KR 158 C</t>
  </si>
  <si>
    <t>CL 131 A ENTRE KR 158 C Y KR 159</t>
  </si>
  <si>
    <t>KR 159 ENTRE CL 131 A Y CL 131 B</t>
  </si>
  <si>
    <t>CIUDAD BOLÍVAR</t>
  </si>
  <si>
    <t>ISMAEL PERDOMO</t>
  </si>
  <si>
    <t>ESPINO I SECTOR</t>
  </si>
  <si>
    <t>CL 68 S ENTRE  KR 77A Y KR 76C</t>
  </si>
  <si>
    <t>19-69-29</t>
  </si>
  <si>
    <t>KR 77B ENTRE CL 66B S Y CL 66A S</t>
  </si>
  <si>
    <t>TESORO</t>
  </si>
  <si>
    <t>EL TESORITO</t>
  </si>
  <si>
    <t>KR 18H ENTRE CL 81B S Y CL 81C S</t>
  </si>
  <si>
    <t>KR 18H ENTRE CL 81D S Y CL 81C S</t>
  </si>
  <si>
    <t>KR 18I ENTRE CL 81D S Y CL 81C S</t>
  </si>
  <si>
    <t>LUCERO</t>
  </si>
  <si>
    <t>COORDILLERA SUR</t>
  </si>
  <si>
    <t>KR 18R ENTRE CL 76 S Y CL 76A S</t>
  </si>
  <si>
    <t>ANDENES</t>
  </si>
  <si>
    <t>KR 20 ENTRE CL 77 SUR Y CL 78 S</t>
  </si>
  <si>
    <t>KR 18R ENTRE CL 76 A S Y CL 77 S</t>
  </si>
  <si>
    <t>NACIONES UNIDAS</t>
  </si>
  <si>
    <t>KR 18R ENTRE CL 77 S Y CL 77A S</t>
  </si>
  <si>
    <t>KR 18P ENTRE CL 76 A S Y CL 75 A S</t>
  </si>
  <si>
    <t>VISTA HERMOSA</t>
  </si>
  <si>
    <t>KR 18K ENTRE CL 75A S Y CL 76 S</t>
  </si>
  <si>
    <t>584-15</t>
  </si>
  <si>
    <t>599-15</t>
  </si>
  <si>
    <t xml:space="preserve">LOCALIDAD </t>
  </si>
  <si>
    <t xml:space="preserve">UPZ </t>
  </si>
  <si>
    <t>BARRIO</t>
  </si>
  <si>
    <t>NOMENCLATURA Y TRAMOS</t>
  </si>
  <si>
    <t xml:space="preserve">CÓDIGO CIV </t>
  </si>
  <si>
    <r>
      <t xml:space="preserve">DG 54 </t>
    </r>
    <r>
      <rPr>
        <i/>
        <sz val="10"/>
        <rFont val="Calibri"/>
        <family val="2"/>
      </rPr>
      <t xml:space="preserve">S </t>
    </r>
    <r>
      <rPr>
        <sz val="10"/>
        <rFont val="Calibri"/>
        <family val="2"/>
      </rPr>
      <t>ENTRE  KR 3F Y KR 4BIS</t>
    </r>
  </si>
  <si>
    <r>
      <t xml:space="preserve">DG  S3 </t>
    </r>
    <r>
      <rPr>
        <i/>
        <sz val="10"/>
        <rFont val="Calibri"/>
        <family val="2"/>
      </rPr>
      <t xml:space="preserve">C </t>
    </r>
    <r>
      <rPr>
        <sz val="10"/>
        <rFont val="Calibri"/>
        <family val="2"/>
      </rPr>
      <t>S ENTRE TV 3 D Y TV 3 BIS</t>
    </r>
  </si>
  <si>
    <t>REVISARON</t>
  </si>
  <si>
    <t>FABIO - PAOLA</t>
  </si>
  <si>
    <t>sebastian - johana</t>
  </si>
  <si>
    <t>Raul - Bárbaara</t>
  </si>
  <si>
    <t>CONTRATO 599-15</t>
  </si>
  <si>
    <t>CONTRATO 584-15</t>
  </si>
  <si>
    <t>TOTAL</t>
  </si>
  <si>
    <t>REVISADOS</t>
  </si>
  <si>
    <t>Denis - Bárbara</t>
  </si>
  <si>
    <t>Sebastián</t>
  </si>
  <si>
    <t>Denis</t>
  </si>
  <si>
    <t>FABIO</t>
  </si>
  <si>
    <t>Fabio</t>
  </si>
  <si>
    <t>No viable</t>
  </si>
  <si>
    <t>OBSERVACIÓN</t>
  </si>
  <si>
    <t>PRESUPUESTO</t>
  </si>
  <si>
    <t>invasion de espacio publico</t>
  </si>
  <si>
    <t>invasion de espacio publico en 20 cm</t>
  </si>
  <si>
    <t>invasion de espacio publico en 30 cm</t>
  </si>
  <si>
    <t>pendiente del 13 %</t>
  </si>
  <si>
    <t>Cantidad</t>
  </si>
  <si>
    <t>Dedicación</t>
  </si>
  <si>
    <t>Valor Unitario</t>
  </si>
  <si>
    <t xml:space="preserve">Tiempo </t>
  </si>
  <si>
    <t>FACTOR MULTIPLICADOR</t>
  </si>
  <si>
    <t>RESIDENTE DE INTERVENTORÍA</t>
  </si>
  <si>
    <t>INSPECTOR DE OBRA</t>
  </si>
  <si>
    <t>CONSULTOR AMBIENTAL</t>
  </si>
  <si>
    <t>CONSULTOR EN GEOTECNIA</t>
  </si>
  <si>
    <t>SUBTOTAL COSTOS DE PERSONAL</t>
  </si>
  <si>
    <t>OTROS COSTOS</t>
  </si>
  <si>
    <t>VIATICOS</t>
  </si>
  <si>
    <t>TELECOMUNICACIONES</t>
  </si>
  <si>
    <t>IVA</t>
  </si>
  <si>
    <t>AUXILIAR ADMINISTRATIVO</t>
  </si>
  <si>
    <t>SECRETARIA</t>
  </si>
  <si>
    <t>COMISION TOPOGRAFÍA</t>
  </si>
  <si>
    <t>EDICION INFORME MENSUAL - PAPELERIA</t>
  </si>
  <si>
    <t>TOPOGRAFO INSPECTOR</t>
  </si>
  <si>
    <t>LABORATORISTA INSPECTOR</t>
  </si>
  <si>
    <t>INPECTOR S&amp;SOMA</t>
  </si>
  <si>
    <t>SUBTOTAL OTROS COSTOS</t>
  </si>
  <si>
    <t>ENSAYOS LABOTARIO</t>
  </si>
  <si>
    <t>DIRECTOR DE OBRA</t>
  </si>
  <si>
    <t>Concepto</t>
  </si>
  <si>
    <t>FACTOR MULTIPLICADOR EMPRESAS DE CONSULTORIA</t>
  </si>
  <si>
    <t>CONCEPTO</t>
  </si>
  <si>
    <t>PORCENTAJE</t>
  </si>
  <si>
    <t>1.</t>
  </si>
  <si>
    <t>Salarios y Prestaciones Sociales de Personal Facturable</t>
  </si>
  <si>
    <t>1.1.</t>
  </si>
  <si>
    <t xml:space="preserve">Salarios </t>
  </si>
  <si>
    <t>1.2.</t>
  </si>
  <si>
    <t>Prima anual (legal)</t>
  </si>
  <si>
    <t xml:space="preserve"> ÷ 12 =</t>
  </si>
  <si>
    <t>1.3.</t>
  </si>
  <si>
    <t>Cesantía</t>
  </si>
  <si>
    <t>1.4.</t>
  </si>
  <si>
    <t>Intereses de cesantía</t>
  </si>
  <si>
    <t xml:space="preserve"> x 1.3. =</t>
  </si>
  <si>
    <t>1.5.</t>
  </si>
  <si>
    <t>Vacaciones</t>
  </si>
  <si>
    <t>1.6.</t>
  </si>
  <si>
    <t>Seguridad Social (salud + pensión)</t>
  </si>
  <si>
    <t>1.7.</t>
  </si>
  <si>
    <t>Caja de Compensación Familiar</t>
  </si>
  <si>
    <t>1.8.</t>
  </si>
  <si>
    <t>ARP</t>
  </si>
  <si>
    <t>1.9.</t>
  </si>
  <si>
    <t>Sena</t>
  </si>
  <si>
    <t>1.10.</t>
  </si>
  <si>
    <t>ICBF</t>
  </si>
  <si>
    <t>1.11.</t>
  </si>
  <si>
    <t>Otros (Auxilios varios, prestaciones extralegales, Incapacidades no cubertas)</t>
  </si>
  <si>
    <t>1.12.</t>
  </si>
  <si>
    <t>Dotación</t>
  </si>
  <si>
    <t>Sub-total</t>
  </si>
  <si>
    <t>2.</t>
  </si>
  <si>
    <t>Gastos Directos</t>
  </si>
  <si>
    <t>2.1.</t>
  </si>
  <si>
    <t>Arriendo oficina</t>
  </si>
  <si>
    <t>2.2.</t>
  </si>
  <si>
    <t>Administración edificio</t>
  </si>
  <si>
    <t>3.2.</t>
  </si>
  <si>
    <t>Servicios públicos</t>
  </si>
  <si>
    <t>3.</t>
  </si>
  <si>
    <t>Gastos Generales</t>
  </si>
  <si>
    <t>3.1.</t>
  </si>
  <si>
    <t>Preparación de Propuesta</t>
  </si>
  <si>
    <t xml:space="preserve">Asesoria Contable Tributaria  y Juridica </t>
  </si>
  <si>
    <t>3.3.</t>
  </si>
  <si>
    <t>Equipos y mantenimiento Oficina (Aseo)</t>
  </si>
  <si>
    <t>3.4.</t>
  </si>
  <si>
    <t>Gastos de vehículo</t>
  </si>
  <si>
    <t>3.5.</t>
  </si>
  <si>
    <t>Seguros de robo e incendio</t>
  </si>
  <si>
    <t>3.6.</t>
  </si>
  <si>
    <t>Documentación Técnica</t>
  </si>
  <si>
    <t>3.7.</t>
  </si>
  <si>
    <t>Papelería y útiles de oficina</t>
  </si>
  <si>
    <t>3.8.</t>
  </si>
  <si>
    <t>Personal Administrativo no facturado</t>
  </si>
  <si>
    <t>3.9.</t>
  </si>
  <si>
    <t>Personal Profesional no facturado</t>
  </si>
  <si>
    <t>3.10.</t>
  </si>
  <si>
    <t>Depreciación de muebles y equipos</t>
  </si>
  <si>
    <t>3.11.</t>
  </si>
  <si>
    <t>Licenciamiento de software</t>
  </si>
  <si>
    <t>Correo y otros</t>
  </si>
  <si>
    <t>Gastos de Representación</t>
  </si>
  <si>
    <t>4.</t>
  </si>
  <si>
    <t>Costos Directos no Reembolsables</t>
  </si>
  <si>
    <t>Poliza de Calidad</t>
  </si>
  <si>
    <t>Póliza Cumplimiento</t>
  </si>
  <si>
    <t>Póliza Salarios y prestaciones Sociales</t>
  </si>
  <si>
    <t>Retefuente</t>
  </si>
  <si>
    <t>ok</t>
  </si>
  <si>
    <t>ReteICA</t>
  </si>
  <si>
    <t>OK</t>
  </si>
  <si>
    <t>GNF</t>
  </si>
  <si>
    <t>5.</t>
  </si>
  <si>
    <t>Honorarios (Utilidad del consultor y costos no previstos)</t>
  </si>
  <si>
    <t>T  O  T  A 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</si>
</sst>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2" formatCode="_-&quot;$&quot;\ * #,##0_-;\-&quot;$&quot;\ * #,##0_-;_-&quot;$&quot;\ * &quot;-&quot;_-;_-@_-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(&quot;$&quot;\ * #,##0.00_);_(&quot;$&quot;\ * \(#,##0.00\);_(&quot;$&quot;\ * &quot;-&quot;??_);_(@_)"/>
    <numFmt numFmtId="167" formatCode="_-&quot;$&quot;* #,##0.00_-;\-&quot;$&quot;* #,##0.00_-;_-&quot;$&quot;* &quot;-&quot;??_-;_-@_-"/>
    <numFmt numFmtId="168" formatCode="_([$$-240A]\ * #,##0.00_);_([$$-240A]\ * \(#,##0.00\);_([$$-240A]\ * &quot;-&quot;??_);_(@_)"/>
    <numFmt numFmtId="169" formatCode="_ [$€-2]\ * #,##0.00_ ;_ [$€-2]\ * \-#,##0.00_ ;_ [$€-2]\ * &quot;-&quot;??_ "/>
    <numFmt numFmtId="170" formatCode="&quot;$&quot;\ #,##0.00"/>
    <numFmt numFmtId="171" formatCode="_ * #,##0.00_ ;_ * \-#,##0.00_ ;_ * &quot;-&quot;??_ ;_ @_ "/>
    <numFmt numFmtId="172" formatCode="_ * #,##0.00000_ ;_ * \-#,##0.00000_ ;_ * &quot;-&quot;??_ ;_ @_ "/>
    <numFmt numFmtId="173" formatCode="_ &quot;$&quot;\ * #,##0.00_ ;_ &quot;$&quot;\ * \-#,##0.00_ ;_ &quot;$&quot;\ * &quot;-&quot;??_ ;_ @_ "/>
    <numFmt numFmtId="174" formatCode="_(&quot;C$&quot;* #,##0.00_);_(&quot;C$&quot;* \(#,##0.00\);_(&quot;C$&quot;* &quot;-&quot;??_);_(@_)"/>
    <numFmt numFmtId="175" formatCode="&quot;$&quot;#,##0\ ;\(&quot;$&quot;#,##0\)"/>
    <numFmt numFmtId="176" formatCode="[$-C0A]d\-mmm\-yy;@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3"/>
      <name val="Calibri"/>
      <family val="2"/>
      <scheme val="minor"/>
    </font>
    <font>
      <sz val="11"/>
      <color indexed="8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10"/>
      <color indexed="12"/>
      <name val="Arial"/>
      <family val="2"/>
    </font>
    <font>
      <sz val="10"/>
      <color indexed="24"/>
      <name val="Arial"/>
      <family val="2"/>
    </font>
    <font>
      <sz val="11"/>
      <color indexed="19"/>
      <name val="Calibri"/>
      <family val="2"/>
    </font>
    <font>
      <sz val="11"/>
      <color indexed="60"/>
      <name val="Calibri"/>
      <family val="2"/>
    </font>
    <font>
      <sz val="11"/>
      <color indexed="8"/>
      <name val="Helvetica Neue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5"/>
      <color indexed="62"/>
      <name val="Calibri"/>
      <family val="2"/>
    </font>
    <font>
      <b/>
      <sz val="18"/>
      <color indexed="62"/>
      <name val="Cambria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4"/>
      <color indexed="8"/>
      <name val="Arial"/>
      <family val="2"/>
    </font>
    <font>
      <b/>
      <u/>
      <sz val="14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17"/>
      <name val="Arial"/>
      <family val="2"/>
    </font>
  </fonts>
  <fills count="6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53">
    <xf numFmtId="0" fontId="0" fillId="0" borderId="0"/>
    <xf numFmtId="0" fontId="5" fillId="0" borderId="0"/>
    <xf numFmtId="166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29" applyNumberFormat="0" applyFill="0" applyAlignment="0" applyProtection="0"/>
    <xf numFmtId="0" fontId="21" fillId="0" borderId="30" applyNumberFormat="0" applyFill="0" applyAlignment="0" applyProtection="0"/>
    <xf numFmtId="0" fontId="22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5" fillId="14" borderId="32" applyNumberFormat="0" applyAlignment="0" applyProtection="0"/>
    <xf numFmtId="0" fontId="26" fillId="15" borderId="33" applyNumberFormat="0" applyAlignment="0" applyProtection="0"/>
    <xf numFmtId="0" fontId="27" fillId="15" borderId="32" applyNumberFormat="0" applyAlignment="0" applyProtection="0"/>
    <xf numFmtId="0" fontId="28" fillId="0" borderId="34" applyNumberFormat="0" applyFill="0" applyAlignment="0" applyProtection="0"/>
    <xf numFmtId="0" fontId="29" fillId="16" borderId="35" applyNumberFormat="0" applyAlignment="0" applyProtection="0"/>
    <xf numFmtId="0" fontId="16" fillId="0" borderId="0" applyNumberFormat="0" applyFill="0" applyBorder="0" applyAlignment="0" applyProtection="0"/>
    <xf numFmtId="0" fontId="1" fillId="17" borderId="36" applyNumberFormat="0" applyFont="0" applyAlignment="0" applyProtection="0"/>
    <xf numFmtId="0" fontId="30" fillId="0" borderId="0" applyNumberFormat="0" applyFill="0" applyBorder="0" applyAlignment="0" applyProtection="0"/>
    <xf numFmtId="0" fontId="2" fillId="0" borderId="37" applyNumberFormat="0" applyFill="0" applyAlignment="0" applyProtection="0"/>
    <xf numFmtId="0" fontId="3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3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9" fillId="42" borderId="0" applyNumberFormat="0" applyBorder="0" applyAlignment="0" applyProtection="0"/>
    <xf numFmtId="0" fontId="19" fillId="43" borderId="0" applyNumberFormat="0" applyBorder="0" applyAlignment="0" applyProtection="0"/>
    <xf numFmtId="0" fontId="19" fillId="44" borderId="0" applyNumberFormat="0" applyBorder="0" applyAlignment="0" applyProtection="0"/>
    <xf numFmtId="0" fontId="19" fillId="45" borderId="0" applyNumberFormat="0" applyBorder="0" applyAlignment="0" applyProtection="0"/>
    <xf numFmtId="0" fontId="19" fillId="46" borderId="0" applyNumberFormat="0" applyBorder="0" applyAlignment="0" applyProtection="0"/>
    <xf numFmtId="0" fontId="19" fillId="47" borderId="0" applyNumberFormat="0" applyBorder="0" applyAlignment="0" applyProtection="0"/>
    <xf numFmtId="168" fontId="19" fillId="48" borderId="0" applyNumberFormat="0" applyBorder="0" applyAlignment="0" applyProtection="0"/>
    <xf numFmtId="168" fontId="19" fillId="48" borderId="0" applyNumberFormat="0" applyBorder="0" applyAlignment="0" applyProtection="0"/>
    <xf numFmtId="168" fontId="19" fillId="48" borderId="0" applyNumberFormat="0" applyBorder="0" applyAlignment="0" applyProtection="0"/>
    <xf numFmtId="168" fontId="19" fillId="48" borderId="0" applyNumberFormat="0" applyBorder="0" applyAlignment="0" applyProtection="0"/>
    <xf numFmtId="168" fontId="19" fillId="48" borderId="0" applyNumberFormat="0" applyBorder="0" applyAlignment="0" applyProtection="0"/>
    <xf numFmtId="168" fontId="19" fillId="48" borderId="0" applyNumberFormat="0" applyBorder="0" applyAlignment="0" applyProtection="0"/>
    <xf numFmtId="168" fontId="19" fillId="48" borderId="0" applyNumberFormat="0" applyBorder="0" applyAlignment="0" applyProtection="0"/>
    <xf numFmtId="168" fontId="19" fillId="48" borderId="0" applyNumberFormat="0" applyBorder="0" applyAlignment="0" applyProtection="0"/>
    <xf numFmtId="168" fontId="19" fillId="48" borderId="0" applyNumberFormat="0" applyBorder="0" applyAlignment="0" applyProtection="0"/>
    <xf numFmtId="168" fontId="19" fillId="48" borderId="0" applyNumberFormat="0" applyBorder="0" applyAlignment="0" applyProtection="0"/>
    <xf numFmtId="0" fontId="19" fillId="42" borderId="0" applyNumberFormat="0" applyBorder="0" applyAlignment="0" applyProtection="0"/>
    <xf numFmtId="168" fontId="19" fillId="48" borderId="0" applyNumberFormat="0" applyBorder="0" applyAlignment="0" applyProtection="0"/>
    <xf numFmtId="168" fontId="19" fillId="48" borderId="0" applyNumberFormat="0" applyBorder="0" applyAlignment="0" applyProtection="0"/>
    <xf numFmtId="168" fontId="19" fillId="48" borderId="0" applyNumberFormat="0" applyBorder="0" applyAlignment="0" applyProtection="0"/>
    <xf numFmtId="168" fontId="19" fillId="48" borderId="0" applyNumberFormat="0" applyBorder="0" applyAlignment="0" applyProtection="0"/>
    <xf numFmtId="168" fontId="19" fillId="48" borderId="0" applyNumberFormat="0" applyBorder="0" applyAlignment="0" applyProtection="0"/>
    <xf numFmtId="168" fontId="19" fillId="48" borderId="0" applyNumberFormat="0" applyBorder="0" applyAlignment="0" applyProtection="0"/>
    <xf numFmtId="168" fontId="19" fillId="48" borderId="0" applyNumberFormat="0" applyBorder="0" applyAlignment="0" applyProtection="0"/>
    <xf numFmtId="168" fontId="19" fillId="48" borderId="0" applyNumberFormat="0" applyBorder="0" applyAlignment="0" applyProtection="0"/>
    <xf numFmtId="168" fontId="19" fillId="48" borderId="0" applyNumberFormat="0" applyBorder="0" applyAlignment="0" applyProtection="0"/>
    <xf numFmtId="168" fontId="19" fillId="48" borderId="0" applyNumberFormat="0" applyBorder="0" applyAlignment="0" applyProtection="0"/>
    <xf numFmtId="168" fontId="19" fillId="48" borderId="0" applyNumberFormat="0" applyBorder="0" applyAlignment="0" applyProtection="0"/>
    <xf numFmtId="168" fontId="19" fillId="48" borderId="0" applyNumberFormat="0" applyBorder="0" applyAlignment="0" applyProtection="0"/>
    <xf numFmtId="168" fontId="19" fillId="48" borderId="0" applyNumberFormat="0" applyBorder="0" applyAlignment="0" applyProtection="0"/>
    <xf numFmtId="168" fontId="19" fillId="48" borderId="0" applyNumberFormat="0" applyBorder="0" applyAlignment="0" applyProtection="0"/>
    <xf numFmtId="168" fontId="19" fillId="48" borderId="0" applyNumberFormat="0" applyBorder="0" applyAlignment="0" applyProtection="0"/>
    <xf numFmtId="168" fontId="19" fillId="48" borderId="0" applyNumberFormat="0" applyBorder="0" applyAlignment="0" applyProtection="0"/>
    <xf numFmtId="168" fontId="19" fillId="48" borderId="0" applyNumberFormat="0" applyBorder="0" applyAlignment="0" applyProtection="0"/>
    <xf numFmtId="168" fontId="19" fillId="48" borderId="0" applyNumberFormat="0" applyBorder="0" applyAlignment="0" applyProtection="0"/>
    <xf numFmtId="168" fontId="19" fillId="48" borderId="0" applyNumberFormat="0" applyBorder="0" applyAlignment="0" applyProtection="0"/>
    <xf numFmtId="168" fontId="19" fillId="48" borderId="0" applyNumberFormat="0" applyBorder="0" applyAlignment="0" applyProtection="0"/>
    <xf numFmtId="168" fontId="19" fillId="49" borderId="0" applyNumberFormat="0" applyBorder="0" applyAlignment="0" applyProtection="0"/>
    <xf numFmtId="168" fontId="19" fillId="49" borderId="0" applyNumberFormat="0" applyBorder="0" applyAlignment="0" applyProtection="0"/>
    <xf numFmtId="168" fontId="19" fillId="49" borderId="0" applyNumberFormat="0" applyBorder="0" applyAlignment="0" applyProtection="0"/>
    <xf numFmtId="168" fontId="19" fillId="49" borderId="0" applyNumberFormat="0" applyBorder="0" applyAlignment="0" applyProtection="0"/>
    <xf numFmtId="168" fontId="19" fillId="49" borderId="0" applyNumberFormat="0" applyBorder="0" applyAlignment="0" applyProtection="0"/>
    <xf numFmtId="168" fontId="19" fillId="49" borderId="0" applyNumberFormat="0" applyBorder="0" applyAlignment="0" applyProtection="0"/>
    <xf numFmtId="168" fontId="19" fillId="49" borderId="0" applyNumberFormat="0" applyBorder="0" applyAlignment="0" applyProtection="0"/>
    <xf numFmtId="168" fontId="19" fillId="49" borderId="0" applyNumberFormat="0" applyBorder="0" applyAlignment="0" applyProtection="0"/>
    <xf numFmtId="168" fontId="19" fillId="49" borderId="0" applyNumberFormat="0" applyBorder="0" applyAlignment="0" applyProtection="0"/>
    <xf numFmtId="168" fontId="19" fillId="49" borderId="0" applyNumberFormat="0" applyBorder="0" applyAlignment="0" applyProtection="0"/>
    <xf numFmtId="0" fontId="19" fillId="43" borderId="0" applyNumberFormat="0" applyBorder="0" applyAlignment="0" applyProtection="0"/>
    <xf numFmtId="168" fontId="19" fillId="49" borderId="0" applyNumberFormat="0" applyBorder="0" applyAlignment="0" applyProtection="0"/>
    <xf numFmtId="168" fontId="19" fillId="49" borderId="0" applyNumberFormat="0" applyBorder="0" applyAlignment="0" applyProtection="0"/>
    <xf numFmtId="168" fontId="19" fillId="49" borderId="0" applyNumberFormat="0" applyBorder="0" applyAlignment="0" applyProtection="0"/>
    <xf numFmtId="168" fontId="19" fillId="49" borderId="0" applyNumberFormat="0" applyBorder="0" applyAlignment="0" applyProtection="0"/>
    <xf numFmtId="168" fontId="19" fillId="49" borderId="0" applyNumberFormat="0" applyBorder="0" applyAlignment="0" applyProtection="0"/>
    <xf numFmtId="168" fontId="19" fillId="49" borderId="0" applyNumberFormat="0" applyBorder="0" applyAlignment="0" applyProtection="0"/>
    <xf numFmtId="168" fontId="19" fillId="49" borderId="0" applyNumberFormat="0" applyBorder="0" applyAlignment="0" applyProtection="0"/>
    <xf numFmtId="168" fontId="19" fillId="49" borderId="0" applyNumberFormat="0" applyBorder="0" applyAlignment="0" applyProtection="0"/>
    <xf numFmtId="168" fontId="19" fillId="49" borderId="0" applyNumberFormat="0" applyBorder="0" applyAlignment="0" applyProtection="0"/>
    <xf numFmtId="168" fontId="19" fillId="49" borderId="0" applyNumberFormat="0" applyBorder="0" applyAlignment="0" applyProtection="0"/>
    <xf numFmtId="168" fontId="19" fillId="49" borderId="0" applyNumberFormat="0" applyBorder="0" applyAlignment="0" applyProtection="0"/>
    <xf numFmtId="168" fontId="19" fillId="49" borderId="0" applyNumberFormat="0" applyBorder="0" applyAlignment="0" applyProtection="0"/>
    <xf numFmtId="168" fontId="19" fillId="49" borderId="0" applyNumberFormat="0" applyBorder="0" applyAlignment="0" applyProtection="0"/>
    <xf numFmtId="168" fontId="19" fillId="49" borderId="0" applyNumberFormat="0" applyBorder="0" applyAlignment="0" applyProtection="0"/>
    <xf numFmtId="168" fontId="19" fillId="49" borderId="0" applyNumberFormat="0" applyBorder="0" applyAlignment="0" applyProtection="0"/>
    <xf numFmtId="168" fontId="19" fillId="49" borderId="0" applyNumberFormat="0" applyBorder="0" applyAlignment="0" applyProtection="0"/>
    <xf numFmtId="168" fontId="19" fillId="49" borderId="0" applyNumberFormat="0" applyBorder="0" applyAlignment="0" applyProtection="0"/>
    <xf numFmtId="168" fontId="19" fillId="49" borderId="0" applyNumberFormat="0" applyBorder="0" applyAlignment="0" applyProtection="0"/>
    <xf numFmtId="168" fontId="19" fillId="49" borderId="0" applyNumberFormat="0" applyBorder="0" applyAlignment="0" applyProtection="0"/>
    <xf numFmtId="168" fontId="19" fillId="49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0" fontId="19" fillId="44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47" borderId="0" applyNumberFormat="0" applyBorder="0" applyAlignment="0" applyProtection="0"/>
    <xf numFmtId="168" fontId="19" fillId="47" borderId="0" applyNumberFormat="0" applyBorder="0" applyAlignment="0" applyProtection="0"/>
    <xf numFmtId="168" fontId="19" fillId="47" borderId="0" applyNumberFormat="0" applyBorder="0" applyAlignment="0" applyProtection="0"/>
    <xf numFmtId="168" fontId="19" fillId="47" borderId="0" applyNumberFormat="0" applyBorder="0" applyAlignment="0" applyProtection="0"/>
    <xf numFmtId="168" fontId="19" fillId="47" borderId="0" applyNumberFormat="0" applyBorder="0" applyAlignment="0" applyProtection="0"/>
    <xf numFmtId="168" fontId="19" fillId="47" borderId="0" applyNumberFormat="0" applyBorder="0" applyAlignment="0" applyProtection="0"/>
    <xf numFmtId="168" fontId="19" fillId="47" borderId="0" applyNumberFormat="0" applyBorder="0" applyAlignment="0" applyProtection="0"/>
    <xf numFmtId="168" fontId="19" fillId="47" borderId="0" applyNumberFormat="0" applyBorder="0" applyAlignment="0" applyProtection="0"/>
    <xf numFmtId="168" fontId="19" fillId="47" borderId="0" applyNumberFormat="0" applyBorder="0" applyAlignment="0" applyProtection="0"/>
    <xf numFmtId="168" fontId="19" fillId="47" borderId="0" applyNumberFormat="0" applyBorder="0" applyAlignment="0" applyProtection="0"/>
    <xf numFmtId="0" fontId="19" fillId="45" borderId="0" applyNumberFormat="0" applyBorder="0" applyAlignment="0" applyProtection="0"/>
    <xf numFmtId="168" fontId="19" fillId="47" borderId="0" applyNumberFormat="0" applyBorder="0" applyAlignment="0" applyProtection="0"/>
    <xf numFmtId="168" fontId="19" fillId="47" borderId="0" applyNumberFormat="0" applyBorder="0" applyAlignment="0" applyProtection="0"/>
    <xf numFmtId="168" fontId="19" fillId="47" borderId="0" applyNumberFormat="0" applyBorder="0" applyAlignment="0" applyProtection="0"/>
    <xf numFmtId="168" fontId="19" fillId="47" borderId="0" applyNumberFormat="0" applyBorder="0" applyAlignment="0" applyProtection="0"/>
    <xf numFmtId="168" fontId="19" fillId="47" borderId="0" applyNumberFormat="0" applyBorder="0" applyAlignment="0" applyProtection="0"/>
    <xf numFmtId="168" fontId="19" fillId="47" borderId="0" applyNumberFormat="0" applyBorder="0" applyAlignment="0" applyProtection="0"/>
    <xf numFmtId="168" fontId="19" fillId="47" borderId="0" applyNumberFormat="0" applyBorder="0" applyAlignment="0" applyProtection="0"/>
    <xf numFmtId="168" fontId="19" fillId="47" borderId="0" applyNumberFormat="0" applyBorder="0" applyAlignment="0" applyProtection="0"/>
    <xf numFmtId="168" fontId="19" fillId="47" borderId="0" applyNumberFormat="0" applyBorder="0" applyAlignment="0" applyProtection="0"/>
    <xf numFmtId="168" fontId="19" fillId="47" borderId="0" applyNumberFormat="0" applyBorder="0" applyAlignment="0" applyProtection="0"/>
    <xf numFmtId="168" fontId="19" fillId="47" borderId="0" applyNumberFormat="0" applyBorder="0" applyAlignment="0" applyProtection="0"/>
    <xf numFmtId="168" fontId="19" fillId="47" borderId="0" applyNumberFormat="0" applyBorder="0" applyAlignment="0" applyProtection="0"/>
    <xf numFmtId="168" fontId="19" fillId="47" borderId="0" applyNumberFormat="0" applyBorder="0" applyAlignment="0" applyProtection="0"/>
    <xf numFmtId="168" fontId="19" fillId="47" borderId="0" applyNumberFormat="0" applyBorder="0" applyAlignment="0" applyProtection="0"/>
    <xf numFmtId="168" fontId="19" fillId="47" borderId="0" applyNumberFormat="0" applyBorder="0" applyAlignment="0" applyProtection="0"/>
    <xf numFmtId="168" fontId="19" fillId="47" borderId="0" applyNumberFormat="0" applyBorder="0" applyAlignment="0" applyProtection="0"/>
    <xf numFmtId="168" fontId="19" fillId="47" borderId="0" applyNumberFormat="0" applyBorder="0" applyAlignment="0" applyProtection="0"/>
    <xf numFmtId="168" fontId="19" fillId="47" borderId="0" applyNumberFormat="0" applyBorder="0" applyAlignment="0" applyProtection="0"/>
    <xf numFmtId="168" fontId="19" fillId="47" borderId="0" applyNumberFormat="0" applyBorder="0" applyAlignment="0" applyProtection="0"/>
    <xf numFmtId="168" fontId="19" fillId="47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0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0" fontId="19" fillId="47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0" fontId="19" fillId="48" borderId="0" applyNumberFormat="0" applyBorder="0" applyAlignment="0" applyProtection="0"/>
    <xf numFmtId="0" fontId="19" fillId="49" borderId="0" applyNumberFormat="0" applyBorder="0" applyAlignment="0" applyProtection="0"/>
    <xf numFmtId="0" fontId="19" fillId="51" borderId="0" applyNumberFormat="0" applyBorder="0" applyAlignment="0" applyProtection="0"/>
    <xf numFmtId="0" fontId="19" fillId="45" borderId="0" applyNumberFormat="0" applyBorder="0" applyAlignment="0" applyProtection="0"/>
    <xf numFmtId="0" fontId="19" fillId="48" borderId="0" applyNumberFormat="0" applyBorder="0" applyAlignment="0" applyProtection="0"/>
    <xf numFmtId="0" fontId="19" fillId="52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0" fontId="19" fillId="48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9" borderId="0" applyNumberFormat="0" applyBorder="0" applyAlignment="0" applyProtection="0"/>
    <xf numFmtId="168" fontId="19" fillId="49" borderId="0" applyNumberFormat="0" applyBorder="0" applyAlignment="0" applyProtection="0"/>
    <xf numFmtId="168" fontId="19" fillId="49" borderId="0" applyNumberFormat="0" applyBorder="0" applyAlignment="0" applyProtection="0"/>
    <xf numFmtId="168" fontId="19" fillId="49" borderId="0" applyNumberFormat="0" applyBorder="0" applyAlignment="0" applyProtection="0"/>
    <xf numFmtId="168" fontId="19" fillId="49" borderId="0" applyNumberFormat="0" applyBorder="0" applyAlignment="0" applyProtection="0"/>
    <xf numFmtId="168" fontId="19" fillId="49" borderId="0" applyNumberFormat="0" applyBorder="0" applyAlignment="0" applyProtection="0"/>
    <xf numFmtId="168" fontId="19" fillId="49" borderId="0" applyNumberFormat="0" applyBorder="0" applyAlignment="0" applyProtection="0"/>
    <xf numFmtId="168" fontId="19" fillId="49" borderId="0" applyNumberFormat="0" applyBorder="0" applyAlignment="0" applyProtection="0"/>
    <xf numFmtId="168" fontId="19" fillId="49" borderId="0" applyNumberFormat="0" applyBorder="0" applyAlignment="0" applyProtection="0"/>
    <xf numFmtId="168" fontId="19" fillId="49" borderId="0" applyNumberFormat="0" applyBorder="0" applyAlignment="0" applyProtection="0"/>
    <xf numFmtId="0" fontId="19" fillId="49" borderId="0" applyNumberFormat="0" applyBorder="0" applyAlignment="0" applyProtection="0"/>
    <xf numFmtId="168" fontId="19" fillId="49" borderId="0" applyNumberFormat="0" applyBorder="0" applyAlignment="0" applyProtection="0"/>
    <xf numFmtId="168" fontId="19" fillId="49" borderId="0" applyNumberFormat="0" applyBorder="0" applyAlignment="0" applyProtection="0"/>
    <xf numFmtId="168" fontId="19" fillId="49" borderId="0" applyNumberFormat="0" applyBorder="0" applyAlignment="0" applyProtection="0"/>
    <xf numFmtId="168" fontId="19" fillId="49" borderId="0" applyNumberFormat="0" applyBorder="0" applyAlignment="0" applyProtection="0"/>
    <xf numFmtId="168" fontId="19" fillId="49" borderId="0" applyNumberFormat="0" applyBorder="0" applyAlignment="0" applyProtection="0"/>
    <xf numFmtId="168" fontId="19" fillId="49" borderId="0" applyNumberFormat="0" applyBorder="0" applyAlignment="0" applyProtection="0"/>
    <xf numFmtId="168" fontId="19" fillId="49" borderId="0" applyNumberFormat="0" applyBorder="0" applyAlignment="0" applyProtection="0"/>
    <xf numFmtId="168" fontId="19" fillId="49" borderId="0" applyNumberFormat="0" applyBorder="0" applyAlignment="0" applyProtection="0"/>
    <xf numFmtId="168" fontId="19" fillId="49" borderId="0" applyNumberFormat="0" applyBorder="0" applyAlignment="0" applyProtection="0"/>
    <xf numFmtId="168" fontId="19" fillId="49" borderId="0" applyNumberFormat="0" applyBorder="0" applyAlignment="0" applyProtection="0"/>
    <xf numFmtId="168" fontId="19" fillId="49" borderId="0" applyNumberFormat="0" applyBorder="0" applyAlignment="0" applyProtection="0"/>
    <xf numFmtId="168" fontId="19" fillId="49" borderId="0" applyNumberFormat="0" applyBorder="0" applyAlignment="0" applyProtection="0"/>
    <xf numFmtId="168" fontId="19" fillId="49" borderId="0" applyNumberFormat="0" applyBorder="0" applyAlignment="0" applyProtection="0"/>
    <xf numFmtId="168" fontId="19" fillId="49" borderId="0" applyNumberFormat="0" applyBorder="0" applyAlignment="0" applyProtection="0"/>
    <xf numFmtId="168" fontId="19" fillId="49" borderId="0" applyNumberFormat="0" applyBorder="0" applyAlignment="0" applyProtection="0"/>
    <xf numFmtId="168" fontId="19" fillId="49" borderId="0" applyNumberFormat="0" applyBorder="0" applyAlignment="0" applyProtection="0"/>
    <xf numFmtId="168" fontId="19" fillId="49" borderId="0" applyNumberFormat="0" applyBorder="0" applyAlignment="0" applyProtection="0"/>
    <xf numFmtId="168" fontId="19" fillId="49" borderId="0" applyNumberFormat="0" applyBorder="0" applyAlignment="0" applyProtection="0"/>
    <xf numFmtId="168" fontId="19" fillId="49" borderId="0" applyNumberFormat="0" applyBorder="0" applyAlignment="0" applyProtection="0"/>
    <xf numFmtId="168" fontId="19" fillId="49" borderId="0" applyNumberFormat="0" applyBorder="0" applyAlignment="0" applyProtection="0"/>
    <xf numFmtId="168" fontId="19" fillId="53" borderId="0" applyNumberFormat="0" applyBorder="0" applyAlignment="0" applyProtection="0"/>
    <xf numFmtId="168" fontId="19" fillId="53" borderId="0" applyNumberFormat="0" applyBorder="0" applyAlignment="0" applyProtection="0"/>
    <xf numFmtId="168" fontId="19" fillId="53" borderId="0" applyNumberFormat="0" applyBorder="0" applyAlignment="0" applyProtection="0"/>
    <xf numFmtId="168" fontId="19" fillId="53" borderId="0" applyNumberFormat="0" applyBorder="0" applyAlignment="0" applyProtection="0"/>
    <xf numFmtId="168" fontId="19" fillId="53" borderId="0" applyNumberFormat="0" applyBorder="0" applyAlignment="0" applyProtection="0"/>
    <xf numFmtId="168" fontId="19" fillId="53" borderId="0" applyNumberFormat="0" applyBorder="0" applyAlignment="0" applyProtection="0"/>
    <xf numFmtId="168" fontId="19" fillId="53" borderId="0" applyNumberFormat="0" applyBorder="0" applyAlignment="0" applyProtection="0"/>
    <xf numFmtId="168" fontId="19" fillId="53" borderId="0" applyNumberFormat="0" applyBorder="0" applyAlignment="0" applyProtection="0"/>
    <xf numFmtId="168" fontId="19" fillId="53" borderId="0" applyNumberFormat="0" applyBorder="0" applyAlignment="0" applyProtection="0"/>
    <xf numFmtId="168" fontId="19" fillId="53" borderId="0" applyNumberFormat="0" applyBorder="0" applyAlignment="0" applyProtection="0"/>
    <xf numFmtId="0" fontId="19" fillId="51" borderId="0" applyNumberFormat="0" applyBorder="0" applyAlignment="0" applyProtection="0"/>
    <xf numFmtId="168" fontId="19" fillId="53" borderId="0" applyNumberFormat="0" applyBorder="0" applyAlignment="0" applyProtection="0"/>
    <xf numFmtId="168" fontId="19" fillId="53" borderId="0" applyNumberFormat="0" applyBorder="0" applyAlignment="0" applyProtection="0"/>
    <xf numFmtId="168" fontId="19" fillId="53" borderId="0" applyNumberFormat="0" applyBorder="0" applyAlignment="0" applyProtection="0"/>
    <xf numFmtId="168" fontId="19" fillId="53" borderId="0" applyNumberFormat="0" applyBorder="0" applyAlignment="0" applyProtection="0"/>
    <xf numFmtId="168" fontId="19" fillId="53" borderId="0" applyNumberFormat="0" applyBorder="0" applyAlignment="0" applyProtection="0"/>
    <xf numFmtId="168" fontId="19" fillId="53" borderId="0" applyNumberFormat="0" applyBorder="0" applyAlignment="0" applyProtection="0"/>
    <xf numFmtId="168" fontId="19" fillId="53" borderId="0" applyNumberFormat="0" applyBorder="0" applyAlignment="0" applyProtection="0"/>
    <xf numFmtId="168" fontId="19" fillId="53" borderId="0" applyNumberFormat="0" applyBorder="0" applyAlignment="0" applyProtection="0"/>
    <xf numFmtId="168" fontId="19" fillId="53" borderId="0" applyNumberFormat="0" applyBorder="0" applyAlignment="0" applyProtection="0"/>
    <xf numFmtId="168" fontId="19" fillId="53" borderId="0" applyNumberFormat="0" applyBorder="0" applyAlignment="0" applyProtection="0"/>
    <xf numFmtId="168" fontId="19" fillId="53" borderId="0" applyNumberFormat="0" applyBorder="0" applyAlignment="0" applyProtection="0"/>
    <xf numFmtId="168" fontId="19" fillId="53" borderId="0" applyNumberFormat="0" applyBorder="0" applyAlignment="0" applyProtection="0"/>
    <xf numFmtId="168" fontId="19" fillId="53" borderId="0" applyNumberFormat="0" applyBorder="0" applyAlignment="0" applyProtection="0"/>
    <xf numFmtId="168" fontId="19" fillId="53" borderId="0" applyNumberFormat="0" applyBorder="0" applyAlignment="0" applyProtection="0"/>
    <xf numFmtId="168" fontId="19" fillId="53" borderId="0" applyNumberFormat="0" applyBorder="0" applyAlignment="0" applyProtection="0"/>
    <xf numFmtId="168" fontId="19" fillId="53" borderId="0" applyNumberFormat="0" applyBorder="0" applyAlignment="0" applyProtection="0"/>
    <xf numFmtId="168" fontId="19" fillId="53" borderId="0" applyNumberFormat="0" applyBorder="0" applyAlignment="0" applyProtection="0"/>
    <xf numFmtId="168" fontId="19" fillId="53" borderId="0" applyNumberFormat="0" applyBorder="0" applyAlignment="0" applyProtection="0"/>
    <xf numFmtId="168" fontId="19" fillId="53" borderId="0" applyNumberFormat="0" applyBorder="0" applyAlignment="0" applyProtection="0"/>
    <xf numFmtId="168" fontId="19" fillId="53" borderId="0" applyNumberFormat="0" applyBorder="0" applyAlignment="0" applyProtection="0"/>
    <xf numFmtId="168" fontId="19" fillId="43" borderId="0" applyNumberFormat="0" applyBorder="0" applyAlignment="0" applyProtection="0"/>
    <xf numFmtId="168" fontId="19" fillId="43" borderId="0" applyNumberFormat="0" applyBorder="0" applyAlignment="0" applyProtection="0"/>
    <xf numFmtId="168" fontId="19" fillId="43" borderId="0" applyNumberFormat="0" applyBorder="0" applyAlignment="0" applyProtection="0"/>
    <xf numFmtId="168" fontId="19" fillId="43" borderId="0" applyNumberFormat="0" applyBorder="0" applyAlignment="0" applyProtection="0"/>
    <xf numFmtId="168" fontId="19" fillId="43" borderId="0" applyNumberFormat="0" applyBorder="0" applyAlignment="0" applyProtection="0"/>
    <xf numFmtId="168" fontId="19" fillId="43" borderId="0" applyNumberFormat="0" applyBorder="0" applyAlignment="0" applyProtection="0"/>
    <xf numFmtId="168" fontId="19" fillId="43" borderId="0" applyNumberFormat="0" applyBorder="0" applyAlignment="0" applyProtection="0"/>
    <xf numFmtId="168" fontId="19" fillId="43" borderId="0" applyNumberFormat="0" applyBorder="0" applyAlignment="0" applyProtection="0"/>
    <xf numFmtId="168" fontId="19" fillId="43" borderId="0" applyNumberFormat="0" applyBorder="0" applyAlignment="0" applyProtection="0"/>
    <xf numFmtId="168" fontId="19" fillId="43" borderId="0" applyNumberFormat="0" applyBorder="0" applyAlignment="0" applyProtection="0"/>
    <xf numFmtId="0" fontId="19" fillId="45" borderId="0" applyNumberFormat="0" applyBorder="0" applyAlignment="0" applyProtection="0"/>
    <xf numFmtId="168" fontId="19" fillId="43" borderId="0" applyNumberFormat="0" applyBorder="0" applyAlignment="0" applyProtection="0"/>
    <xf numFmtId="168" fontId="19" fillId="43" borderId="0" applyNumberFormat="0" applyBorder="0" applyAlignment="0" applyProtection="0"/>
    <xf numFmtId="168" fontId="19" fillId="43" borderId="0" applyNumberFormat="0" applyBorder="0" applyAlignment="0" applyProtection="0"/>
    <xf numFmtId="168" fontId="19" fillId="43" borderId="0" applyNumberFormat="0" applyBorder="0" applyAlignment="0" applyProtection="0"/>
    <xf numFmtId="168" fontId="19" fillId="43" borderId="0" applyNumberFormat="0" applyBorder="0" applyAlignment="0" applyProtection="0"/>
    <xf numFmtId="168" fontId="19" fillId="43" borderId="0" applyNumberFormat="0" applyBorder="0" applyAlignment="0" applyProtection="0"/>
    <xf numFmtId="168" fontId="19" fillId="43" borderId="0" applyNumberFormat="0" applyBorder="0" applyAlignment="0" applyProtection="0"/>
    <xf numFmtId="168" fontId="19" fillId="43" borderId="0" applyNumberFormat="0" applyBorder="0" applyAlignment="0" applyProtection="0"/>
    <xf numFmtId="168" fontId="19" fillId="43" borderId="0" applyNumberFormat="0" applyBorder="0" applyAlignment="0" applyProtection="0"/>
    <xf numFmtId="168" fontId="19" fillId="43" borderId="0" applyNumberFormat="0" applyBorder="0" applyAlignment="0" applyProtection="0"/>
    <xf numFmtId="168" fontId="19" fillId="43" borderId="0" applyNumberFormat="0" applyBorder="0" applyAlignment="0" applyProtection="0"/>
    <xf numFmtId="168" fontId="19" fillId="43" borderId="0" applyNumberFormat="0" applyBorder="0" applyAlignment="0" applyProtection="0"/>
    <xf numFmtId="168" fontId="19" fillId="43" borderId="0" applyNumberFormat="0" applyBorder="0" applyAlignment="0" applyProtection="0"/>
    <xf numFmtId="168" fontId="19" fillId="43" borderId="0" applyNumberFormat="0" applyBorder="0" applyAlignment="0" applyProtection="0"/>
    <xf numFmtId="168" fontId="19" fillId="43" borderId="0" applyNumberFormat="0" applyBorder="0" applyAlignment="0" applyProtection="0"/>
    <xf numFmtId="168" fontId="19" fillId="43" borderId="0" applyNumberFormat="0" applyBorder="0" applyAlignment="0" applyProtection="0"/>
    <xf numFmtId="168" fontId="19" fillId="43" borderId="0" applyNumberFormat="0" applyBorder="0" applyAlignment="0" applyProtection="0"/>
    <xf numFmtId="168" fontId="19" fillId="43" borderId="0" applyNumberFormat="0" applyBorder="0" applyAlignment="0" applyProtection="0"/>
    <xf numFmtId="168" fontId="19" fillId="43" borderId="0" applyNumberFormat="0" applyBorder="0" applyAlignment="0" applyProtection="0"/>
    <xf numFmtId="168" fontId="19" fillId="43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0" fontId="19" fillId="48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0" fontId="19" fillId="52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168" fontId="19" fillId="50" borderId="0" applyNumberFormat="0" applyBorder="0" applyAlignment="0" applyProtection="0"/>
    <xf numFmtId="0" fontId="32" fillId="54" borderId="0" applyNumberFormat="0" applyBorder="0" applyAlignment="0" applyProtection="0"/>
    <xf numFmtId="0" fontId="32" fillId="49" borderId="0" applyNumberFormat="0" applyBorder="0" applyAlignment="0" applyProtection="0"/>
    <xf numFmtId="0" fontId="32" fillId="51" borderId="0" applyNumberFormat="0" applyBorder="0" applyAlignment="0" applyProtection="0"/>
    <xf numFmtId="0" fontId="32" fillId="55" borderId="0" applyNumberFormat="0" applyBorder="0" applyAlignment="0" applyProtection="0"/>
    <xf numFmtId="0" fontId="32" fillId="56" borderId="0" applyNumberFormat="0" applyBorder="0" applyAlignment="0" applyProtection="0"/>
    <xf numFmtId="0" fontId="32" fillId="57" borderId="0" applyNumberFormat="0" applyBorder="0" applyAlignment="0" applyProtection="0"/>
    <xf numFmtId="168" fontId="32" fillId="46" borderId="0" applyNumberFormat="0" applyBorder="0" applyAlignment="0" applyProtection="0"/>
    <xf numFmtId="168" fontId="32" fillId="46" borderId="0" applyNumberFormat="0" applyBorder="0" applyAlignment="0" applyProtection="0"/>
    <xf numFmtId="168" fontId="32" fillId="46" borderId="0" applyNumberFormat="0" applyBorder="0" applyAlignment="0" applyProtection="0"/>
    <xf numFmtId="168" fontId="32" fillId="46" borderId="0" applyNumberFormat="0" applyBorder="0" applyAlignment="0" applyProtection="0"/>
    <xf numFmtId="168" fontId="32" fillId="46" borderId="0" applyNumberFormat="0" applyBorder="0" applyAlignment="0" applyProtection="0"/>
    <xf numFmtId="168" fontId="32" fillId="46" borderId="0" applyNumberFormat="0" applyBorder="0" applyAlignment="0" applyProtection="0"/>
    <xf numFmtId="168" fontId="32" fillId="46" borderId="0" applyNumberFormat="0" applyBorder="0" applyAlignment="0" applyProtection="0"/>
    <xf numFmtId="168" fontId="32" fillId="46" borderId="0" applyNumberFormat="0" applyBorder="0" applyAlignment="0" applyProtection="0"/>
    <xf numFmtId="168" fontId="32" fillId="46" borderId="0" applyNumberFormat="0" applyBorder="0" applyAlignment="0" applyProtection="0"/>
    <xf numFmtId="168" fontId="32" fillId="46" borderId="0" applyNumberFormat="0" applyBorder="0" applyAlignment="0" applyProtection="0"/>
    <xf numFmtId="0" fontId="32" fillId="54" borderId="0" applyNumberFormat="0" applyBorder="0" applyAlignment="0" applyProtection="0"/>
    <xf numFmtId="168" fontId="32" fillId="46" borderId="0" applyNumberFormat="0" applyBorder="0" applyAlignment="0" applyProtection="0"/>
    <xf numFmtId="168" fontId="32" fillId="46" borderId="0" applyNumberFormat="0" applyBorder="0" applyAlignment="0" applyProtection="0"/>
    <xf numFmtId="168" fontId="32" fillId="46" borderId="0" applyNumberFormat="0" applyBorder="0" applyAlignment="0" applyProtection="0"/>
    <xf numFmtId="168" fontId="32" fillId="46" borderId="0" applyNumberFormat="0" applyBorder="0" applyAlignment="0" applyProtection="0"/>
    <xf numFmtId="168" fontId="32" fillId="46" borderId="0" applyNumberFormat="0" applyBorder="0" applyAlignment="0" applyProtection="0"/>
    <xf numFmtId="168" fontId="32" fillId="46" borderId="0" applyNumberFormat="0" applyBorder="0" applyAlignment="0" applyProtection="0"/>
    <xf numFmtId="168" fontId="32" fillId="46" borderId="0" applyNumberFormat="0" applyBorder="0" applyAlignment="0" applyProtection="0"/>
    <xf numFmtId="168" fontId="32" fillId="46" borderId="0" applyNumberFormat="0" applyBorder="0" applyAlignment="0" applyProtection="0"/>
    <xf numFmtId="168" fontId="32" fillId="46" borderId="0" applyNumberFormat="0" applyBorder="0" applyAlignment="0" applyProtection="0"/>
    <xf numFmtId="168" fontId="32" fillId="46" borderId="0" applyNumberFormat="0" applyBorder="0" applyAlignment="0" applyProtection="0"/>
    <xf numFmtId="168" fontId="32" fillId="46" borderId="0" applyNumberFormat="0" applyBorder="0" applyAlignment="0" applyProtection="0"/>
    <xf numFmtId="168" fontId="32" fillId="46" borderId="0" applyNumberFormat="0" applyBorder="0" applyAlignment="0" applyProtection="0"/>
    <xf numFmtId="168" fontId="32" fillId="46" borderId="0" applyNumberFormat="0" applyBorder="0" applyAlignment="0" applyProtection="0"/>
    <xf numFmtId="168" fontId="32" fillId="46" borderId="0" applyNumberFormat="0" applyBorder="0" applyAlignment="0" applyProtection="0"/>
    <xf numFmtId="168" fontId="32" fillId="46" borderId="0" applyNumberFormat="0" applyBorder="0" applyAlignment="0" applyProtection="0"/>
    <xf numFmtId="168" fontId="32" fillId="46" borderId="0" applyNumberFormat="0" applyBorder="0" applyAlignment="0" applyProtection="0"/>
    <xf numFmtId="168" fontId="32" fillId="46" borderId="0" applyNumberFormat="0" applyBorder="0" applyAlignment="0" applyProtection="0"/>
    <xf numFmtId="168" fontId="32" fillId="46" borderId="0" applyNumberFormat="0" applyBorder="0" applyAlignment="0" applyProtection="0"/>
    <xf numFmtId="168" fontId="32" fillId="46" borderId="0" applyNumberFormat="0" applyBorder="0" applyAlignment="0" applyProtection="0"/>
    <xf numFmtId="168" fontId="32" fillId="46" borderId="0" applyNumberFormat="0" applyBorder="0" applyAlignment="0" applyProtection="0"/>
    <xf numFmtId="168" fontId="32" fillId="58" borderId="0" applyNumberFormat="0" applyBorder="0" applyAlignment="0" applyProtection="0"/>
    <xf numFmtId="168" fontId="32" fillId="58" borderId="0" applyNumberFormat="0" applyBorder="0" applyAlignment="0" applyProtection="0"/>
    <xf numFmtId="168" fontId="32" fillId="58" borderId="0" applyNumberFormat="0" applyBorder="0" applyAlignment="0" applyProtection="0"/>
    <xf numFmtId="168" fontId="32" fillId="58" borderId="0" applyNumberFormat="0" applyBorder="0" applyAlignment="0" applyProtection="0"/>
    <xf numFmtId="168" fontId="32" fillId="58" borderId="0" applyNumberFormat="0" applyBorder="0" applyAlignment="0" applyProtection="0"/>
    <xf numFmtId="168" fontId="32" fillId="58" borderId="0" applyNumberFormat="0" applyBorder="0" applyAlignment="0" applyProtection="0"/>
    <xf numFmtId="168" fontId="32" fillId="58" borderId="0" applyNumberFormat="0" applyBorder="0" applyAlignment="0" applyProtection="0"/>
    <xf numFmtId="168" fontId="32" fillId="58" borderId="0" applyNumberFormat="0" applyBorder="0" applyAlignment="0" applyProtection="0"/>
    <xf numFmtId="168" fontId="32" fillId="58" borderId="0" applyNumberFormat="0" applyBorder="0" applyAlignment="0" applyProtection="0"/>
    <xf numFmtId="168" fontId="32" fillId="58" borderId="0" applyNumberFormat="0" applyBorder="0" applyAlignment="0" applyProtection="0"/>
    <xf numFmtId="0" fontId="32" fillId="49" borderId="0" applyNumberFormat="0" applyBorder="0" applyAlignment="0" applyProtection="0"/>
    <xf numFmtId="168" fontId="32" fillId="58" borderId="0" applyNumberFormat="0" applyBorder="0" applyAlignment="0" applyProtection="0"/>
    <xf numFmtId="168" fontId="32" fillId="58" borderId="0" applyNumberFormat="0" applyBorder="0" applyAlignment="0" applyProtection="0"/>
    <xf numFmtId="168" fontId="32" fillId="58" borderId="0" applyNumberFormat="0" applyBorder="0" applyAlignment="0" applyProtection="0"/>
    <xf numFmtId="168" fontId="32" fillId="58" borderId="0" applyNumberFormat="0" applyBorder="0" applyAlignment="0" applyProtection="0"/>
    <xf numFmtId="168" fontId="32" fillId="58" borderId="0" applyNumberFormat="0" applyBorder="0" applyAlignment="0" applyProtection="0"/>
    <xf numFmtId="168" fontId="32" fillId="58" borderId="0" applyNumberFormat="0" applyBorder="0" applyAlignment="0" applyProtection="0"/>
    <xf numFmtId="168" fontId="32" fillId="58" borderId="0" applyNumberFormat="0" applyBorder="0" applyAlignment="0" applyProtection="0"/>
    <xf numFmtId="168" fontId="32" fillId="58" borderId="0" applyNumberFormat="0" applyBorder="0" applyAlignment="0" applyProtection="0"/>
    <xf numFmtId="168" fontId="32" fillId="58" borderId="0" applyNumberFormat="0" applyBorder="0" applyAlignment="0" applyProtection="0"/>
    <xf numFmtId="168" fontId="32" fillId="58" borderId="0" applyNumberFormat="0" applyBorder="0" applyAlignment="0" applyProtection="0"/>
    <xf numFmtId="168" fontId="32" fillId="58" borderId="0" applyNumberFormat="0" applyBorder="0" applyAlignment="0" applyProtection="0"/>
    <xf numFmtId="168" fontId="32" fillId="58" borderId="0" applyNumberFormat="0" applyBorder="0" applyAlignment="0" applyProtection="0"/>
    <xf numFmtId="168" fontId="32" fillId="58" borderId="0" applyNumberFormat="0" applyBorder="0" applyAlignment="0" applyProtection="0"/>
    <xf numFmtId="168" fontId="32" fillId="58" borderId="0" applyNumberFormat="0" applyBorder="0" applyAlignment="0" applyProtection="0"/>
    <xf numFmtId="168" fontId="32" fillId="58" borderId="0" applyNumberFormat="0" applyBorder="0" applyAlignment="0" applyProtection="0"/>
    <xf numFmtId="168" fontId="32" fillId="58" borderId="0" applyNumberFormat="0" applyBorder="0" applyAlignment="0" applyProtection="0"/>
    <xf numFmtId="168" fontId="32" fillId="58" borderId="0" applyNumberFormat="0" applyBorder="0" applyAlignment="0" applyProtection="0"/>
    <xf numFmtId="168" fontId="32" fillId="58" borderId="0" applyNumberFormat="0" applyBorder="0" applyAlignment="0" applyProtection="0"/>
    <xf numFmtId="168" fontId="32" fillId="58" borderId="0" applyNumberFormat="0" applyBorder="0" applyAlignment="0" applyProtection="0"/>
    <xf numFmtId="168" fontId="32" fillId="58" borderId="0" applyNumberFormat="0" applyBorder="0" applyAlignment="0" applyProtection="0"/>
    <xf numFmtId="168" fontId="32" fillId="52" borderId="0" applyNumberFormat="0" applyBorder="0" applyAlignment="0" applyProtection="0"/>
    <xf numFmtId="168" fontId="32" fillId="52" borderId="0" applyNumberFormat="0" applyBorder="0" applyAlignment="0" applyProtection="0"/>
    <xf numFmtId="168" fontId="32" fillId="52" borderId="0" applyNumberFormat="0" applyBorder="0" applyAlignment="0" applyProtection="0"/>
    <xf numFmtId="168" fontId="32" fillId="52" borderId="0" applyNumberFormat="0" applyBorder="0" applyAlignment="0" applyProtection="0"/>
    <xf numFmtId="168" fontId="32" fillId="52" borderId="0" applyNumberFormat="0" applyBorder="0" applyAlignment="0" applyProtection="0"/>
    <xf numFmtId="168" fontId="32" fillId="52" borderId="0" applyNumberFormat="0" applyBorder="0" applyAlignment="0" applyProtection="0"/>
    <xf numFmtId="168" fontId="32" fillId="52" borderId="0" applyNumberFormat="0" applyBorder="0" applyAlignment="0" applyProtection="0"/>
    <xf numFmtId="168" fontId="32" fillId="52" borderId="0" applyNumberFormat="0" applyBorder="0" applyAlignment="0" applyProtection="0"/>
    <xf numFmtId="168" fontId="32" fillId="52" borderId="0" applyNumberFormat="0" applyBorder="0" applyAlignment="0" applyProtection="0"/>
    <xf numFmtId="168" fontId="32" fillId="52" borderId="0" applyNumberFormat="0" applyBorder="0" applyAlignment="0" applyProtection="0"/>
    <xf numFmtId="0" fontId="32" fillId="51" borderId="0" applyNumberFormat="0" applyBorder="0" applyAlignment="0" applyProtection="0"/>
    <xf numFmtId="168" fontId="32" fillId="52" borderId="0" applyNumberFormat="0" applyBorder="0" applyAlignment="0" applyProtection="0"/>
    <xf numFmtId="168" fontId="32" fillId="52" borderId="0" applyNumberFormat="0" applyBorder="0" applyAlignment="0" applyProtection="0"/>
    <xf numFmtId="168" fontId="32" fillId="52" borderId="0" applyNumberFormat="0" applyBorder="0" applyAlignment="0" applyProtection="0"/>
    <xf numFmtId="168" fontId="32" fillId="52" borderId="0" applyNumberFormat="0" applyBorder="0" applyAlignment="0" applyProtection="0"/>
    <xf numFmtId="168" fontId="32" fillId="52" borderId="0" applyNumberFormat="0" applyBorder="0" applyAlignment="0" applyProtection="0"/>
    <xf numFmtId="168" fontId="32" fillId="52" borderId="0" applyNumberFormat="0" applyBorder="0" applyAlignment="0" applyProtection="0"/>
    <xf numFmtId="168" fontId="32" fillId="52" borderId="0" applyNumberFormat="0" applyBorder="0" applyAlignment="0" applyProtection="0"/>
    <xf numFmtId="168" fontId="32" fillId="52" borderId="0" applyNumberFormat="0" applyBorder="0" applyAlignment="0" applyProtection="0"/>
    <xf numFmtId="168" fontId="32" fillId="52" borderId="0" applyNumberFormat="0" applyBorder="0" applyAlignment="0" applyProtection="0"/>
    <xf numFmtId="168" fontId="32" fillId="52" borderId="0" applyNumberFormat="0" applyBorder="0" applyAlignment="0" applyProtection="0"/>
    <xf numFmtId="168" fontId="32" fillId="52" borderId="0" applyNumberFormat="0" applyBorder="0" applyAlignment="0" applyProtection="0"/>
    <xf numFmtId="168" fontId="32" fillId="52" borderId="0" applyNumberFormat="0" applyBorder="0" applyAlignment="0" applyProtection="0"/>
    <xf numFmtId="168" fontId="32" fillId="52" borderId="0" applyNumberFormat="0" applyBorder="0" applyAlignment="0" applyProtection="0"/>
    <xf numFmtId="168" fontId="32" fillId="52" borderId="0" applyNumberFormat="0" applyBorder="0" applyAlignment="0" applyProtection="0"/>
    <xf numFmtId="168" fontId="32" fillId="52" borderId="0" applyNumberFormat="0" applyBorder="0" applyAlignment="0" applyProtection="0"/>
    <xf numFmtId="168" fontId="32" fillId="52" borderId="0" applyNumberFormat="0" applyBorder="0" applyAlignment="0" applyProtection="0"/>
    <xf numFmtId="168" fontId="32" fillId="52" borderId="0" applyNumberFormat="0" applyBorder="0" applyAlignment="0" applyProtection="0"/>
    <xf numFmtId="168" fontId="32" fillId="52" borderId="0" applyNumberFormat="0" applyBorder="0" applyAlignment="0" applyProtection="0"/>
    <xf numFmtId="168" fontId="32" fillId="52" borderId="0" applyNumberFormat="0" applyBorder="0" applyAlignment="0" applyProtection="0"/>
    <xf numFmtId="168" fontId="32" fillId="52" borderId="0" applyNumberFormat="0" applyBorder="0" applyAlignment="0" applyProtection="0"/>
    <xf numFmtId="168" fontId="32" fillId="43" borderId="0" applyNumberFormat="0" applyBorder="0" applyAlignment="0" applyProtection="0"/>
    <xf numFmtId="168" fontId="32" fillId="43" borderId="0" applyNumberFormat="0" applyBorder="0" applyAlignment="0" applyProtection="0"/>
    <xf numFmtId="168" fontId="32" fillId="43" borderId="0" applyNumberFormat="0" applyBorder="0" applyAlignment="0" applyProtection="0"/>
    <xf numFmtId="168" fontId="32" fillId="43" borderId="0" applyNumberFormat="0" applyBorder="0" applyAlignment="0" applyProtection="0"/>
    <xf numFmtId="168" fontId="32" fillId="43" borderId="0" applyNumberFormat="0" applyBorder="0" applyAlignment="0" applyProtection="0"/>
    <xf numFmtId="168" fontId="32" fillId="43" borderId="0" applyNumberFormat="0" applyBorder="0" applyAlignment="0" applyProtection="0"/>
    <xf numFmtId="168" fontId="32" fillId="43" borderId="0" applyNumberFormat="0" applyBorder="0" applyAlignment="0" applyProtection="0"/>
    <xf numFmtId="168" fontId="32" fillId="43" borderId="0" applyNumberFormat="0" applyBorder="0" applyAlignment="0" applyProtection="0"/>
    <xf numFmtId="168" fontId="32" fillId="43" borderId="0" applyNumberFormat="0" applyBorder="0" applyAlignment="0" applyProtection="0"/>
    <xf numFmtId="168" fontId="32" fillId="43" borderId="0" applyNumberFormat="0" applyBorder="0" applyAlignment="0" applyProtection="0"/>
    <xf numFmtId="0" fontId="32" fillId="55" borderId="0" applyNumberFormat="0" applyBorder="0" applyAlignment="0" applyProtection="0"/>
    <xf numFmtId="168" fontId="32" fillId="43" borderId="0" applyNumberFormat="0" applyBorder="0" applyAlignment="0" applyProtection="0"/>
    <xf numFmtId="168" fontId="32" fillId="43" borderId="0" applyNumberFormat="0" applyBorder="0" applyAlignment="0" applyProtection="0"/>
    <xf numFmtId="168" fontId="32" fillId="43" borderId="0" applyNumberFormat="0" applyBorder="0" applyAlignment="0" applyProtection="0"/>
    <xf numFmtId="168" fontId="32" fillId="43" borderId="0" applyNumberFormat="0" applyBorder="0" applyAlignment="0" applyProtection="0"/>
    <xf numFmtId="168" fontId="32" fillId="43" borderId="0" applyNumberFormat="0" applyBorder="0" applyAlignment="0" applyProtection="0"/>
    <xf numFmtId="168" fontId="32" fillId="43" borderId="0" applyNumberFormat="0" applyBorder="0" applyAlignment="0" applyProtection="0"/>
    <xf numFmtId="168" fontId="32" fillId="43" borderId="0" applyNumberFormat="0" applyBorder="0" applyAlignment="0" applyProtection="0"/>
    <xf numFmtId="168" fontId="32" fillId="43" borderId="0" applyNumberFormat="0" applyBorder="0" applyAlignment="0" applyProtection="0"/>
    <xf numFmtId="168" fontId="32" fillId="43" borderId="0" applyNumberFormat="0" applyBorder="0" applyAlignment="0" applyProtection="0"/>
    <xf numFmtId="168" fontId="32" fillId="43" borderId="0" applyNumberFormat="0" applyBorder="0" applyAlignment="0" applyProtection="0"/>
    <xf numFmtId="168" fontId="32" fillId="43" borderId="0" applyNumberFormat="0" applyBorder="0" applyAlignment="0" applyProtection="0"/>
    <xf numFmtId="168" fontId="32" fillId="43" borderId="0" applyNumberFormat="0" applyBorder="0" applyAlignment="0" applyProtection="0"/>
    <xf numFmtId="168" fontId="32" fillId="43" borderId="0" applyNumberFormat="0" applyBorder="0" applyAlignment="0" applyProtection="0"/>
    <xf numFmtId="168" fontId="32" fillId="43" borderId="0" applyNumberFormat="0" applyBorder="0" applyAlignment="0" applyProtection="0"/>
    <xf numFmtId="168" fontId="32" fillId="43" borderId="0" applyNumberFormat="0" applyBorder="0" applyAlignment="0" applyProtection="0"/>
    <xf numFmtId="168" fontId="32" fillId="43" borderId="0" applyNumberFormat="0" applyBorder="0" applyAlignment="0" applyProtection="0"/>
    <xf numFmtId="168" fontId="32" fillId="43" borderId="0" applyNumberFormat="0" applyBorder="0" applyAlignment="0" applyProtection="0"/>
    <xf numFmtId="168" fontId="32" fillId="43" borderId="0" applyNumberFormat="0" applyBorder="0" applyAlignment="0" applyProtection="0"/>
    <xf numFmtId="168" fontId="32" fillId="43" borderId="0" applyNumberFormat="0" applyBorder="0" applyAlignment="0" applyProtection="0"/>
    <xf numFmtId="168" fontId="32" fillId="43" borderId="0" applyNumberFormat="0" applyBorder="0" applyAlignment="0" applyProtection="0"/>
    <xf numFmtId="168" fontId="32" fillId="46" borderId="0" applyNumberFormat="0" applyBorder="0" applyAlignment="0" applyProtection="0"/>
    <xf numFmtId="168" fontId="32" fillId="46" borderId="0" applyNumberFormat="0" applyBorder="0" applyAlignment="0" applyProtection="0"/>
    <xf numFmtId="168" fontId="32" fillId="46" borderId="0" applyNumberFormat="0" applyBorder="0" applyAlignment="0" applyProtection="0"/>
    <xf numFmtId="168" fontId="32" fillId="46" borderId="0" applyNumberFormat="0" applyBorder="0" applyAlignment="0" applyProtection="0"/>
    <xf numFmtId="168" fontId="32" fillId="46" borderId="0" applyNumberFormat="0" applyBorder="0" applyAlignment="0" applyProtection="0"/>
    <xf numFmtId="168" fontId="32" fillId="46" borderId="0" applyNumberFormat="0" applyBorder="0" applyAlignment="0" applyProtection="0"/>
    <xf numFmtId="168" fontId="32" fillId="46" borderId="0" applyNumberFormat="0" applyBorder="0" applyAlignment="0" applyProtection="0"/>
    <xf numFmtId="168" fontId="32" fillId="46" borderId="0" applyNumberFormat="0" applyBorder="0" applyAlignment="0" applyProtection="0"/>
    <xf numFmtId="168" fontId="32" fillId="46" borderId="0" applyNumberFormat="0" applyBorder="0" applyAlignment="0" applyProtection="0"/>
    <xf numFmtId="168" fontId="32" fillId="46" borderId="0" applyNumberFormat="0" applyBorder="0" applyAlignment="0" applyProtection="0"/>
    <xf numFmtId="0" fontId="32" fillId="56" borderId="0" applyNumberFormat="0" applyBorder="0" applyAlignment="0" applyProtection="0"/>
    <xf numFmtId="168" fontId="32" fillId="46" borderId="0" applyNumberFormat="0" applyBorder="0" applyAlignment="0" applyProtection="0"/>
    <xf numFmtId="168" fontId="32" fillId="46" borderId="0" applyNumberFormat="0" applyBorder="0" applyAlignment="0" applyProtection="0"/>
    <xf numFmtId="168" fontId="32" fillId="46" borderId="0" applyNumberFormat="0" applyBorder="0" applyAlignment="0" applyProtection="0"/>
    <xf numFmtId="168" fontId="32" fillId="46" borderId="0" applyNumberFormat="0" applyBorder="0" applyAlignment="0" applyProtection="0"/>
    <xf numFmtId="168" fontId="32" fillId="46" borderId="0" applyNumberFormat="0" applyBorder="0" applyAlignment="0" applyProtection="0"/>
    <xf numFmtId="168" fontId="32" fillId="46" borderId="0" applyNumberFormat="0" applyBorder="0" applyAlignment="0" applyProtection="0"/>
    <xf numFmtId="168" fontId="32" fillId="46" borderId="0" applyNumberFormat="0" applyBorder="0" applyAlignment="0" applyProtection="0"/>
    <xf numFmtId="168" fontId="32" fillId="46" borderId="0" applyNumberFormat="0" applyBorder="0" applyAlignment="0" applyProtection="0"/>
    <xf numFmtId="168" fontId="32" fillId="46" borderId="0" applyNumberFormat="0" applyBorder="0" applyAlignment="0" applyProtection="0"/>
    <xf numFmtId="168" fontId="32" fillId="46" borderId="0" applyNumberFormat="0" applyBorder="0" applyAlignment="0" applyProtection="0"/>
    <xf numFmtId="168" fontId="32" fillId="46" borderId="0" applyNumberFormat="0" applyBorder="0" applyAlignment="0" applyProtection="0"/>
    <xf numFmtId="168" fontId="32" fillId="46" borderId="0" applyNumberFormat="0" applyBorder="0" applyAlignment="0" applyProtection="0"/>
    <xf numFmtId="168" fontId="32" fillId="46" borderId="0" applyNumberFormat="0" applyBorder="0" applyAlignment="0" applyProtection="0"/>
    <xf numFmtId="168" fontId="32" fillId="46" borderId="0" applyNumberFormat="0" applyBorder="0" applyAlignment="0" applyProtection="0"/>
    <xf numFmtId="168" fontId="32" fillId="46" borderId="0" applyNumberFormat="0" applyBorder="0" applyAlignment="0" applyProtection="0"/>
    <xf numFmtId="168" fontId="32" fillId="46" borderId="0" applyNumberFormat="0" applyBorder="0" applyAlignment="0" applyProtection="0"/>
    <xf numFmtId="168" fontId="32" fillId="46" borderId="0" applyNumberFormat="0" applyBorder="0" applyAlignment="0" applyProtection="0"/>
    <xf numFmtId="168" fontId="32" fillId="46" borderId="0" applyNumberFormat="0" applyBorder="0" applyAlignment="0" applyProtection="0"/>
    <xf numFmtId="168" fontId="32" fillId="46" borderId="0" applyNumberFormat="0" applyBorder="0" applyAlignment="0" applyProtection="0"/>
    <xf numFmtId="168" fontId="32" fillId="46" borderId="0" applyNumberFormat="0" applyBorder="0" applyAlignment="0" applyProtection="0"/>
    <xf numFmtId="168" fontId="32" fillId="49" borderId="0" applyNumberFormat="0" applyBorder="0" applyAlignment="0" applyProtection="0"/>
    <xf numFmtId="168" fontId="32" fillId="49" borderId="0" applyNumberFormat="0" applyBorder="0" applyAlignment="0" applyProtection="0"/>
    <xf numFmtId="168" fontId="32" fillId="49" borderId="0" applyNumberFormat="0" applyBorder="0" applyAlignment="0" applyProtection="0"/>
    <xf numFmtId="168" fontId="32" fillId="49" borderId="0" applyNumberFormat="0" applyBorder="0" applyAlignment="0" applyProtection="0"/>
    <xf numFmtId="168" fontId="32" fillId="49" borderId="0" applyNumberFormat="0" applyBorder="0" applyAlignment="0" applyProtection="0"/>
    <xf numFmtId="168" fontId="32" fillId="49" borderId="0" applyNumberFormat="0" applyBorder="0" applyAlignment="0" applyProtection="0"/>
    <xf numFmtId="168" fontId="32" fillId="49" borderId="0" applyNumberFormat="0" applyBorder="0" applyAlignment="0" applyProtection="0"/>
    <xf numFmtId="168" fontId="32" fillId="49" borderId="0" applyNumberFormat="0" applyBorder="0" applyAlignment="0" applyProtection="0"/>
    <xf numFmtId="168" fontId="32" fillId="49" borderId="0" applyNumberFormat="0" applyBorder="0" applyAlignment="0" applyProtection="0"/>
    <xf numFmtId="168" fontId="32" fillId="49" borderId="0" applyNumberFormat="0" applyBorder="0" applyAlignment="0" applyProtection="0"/>
    <xf numFmtId="0" fontId="32" fillId="57" borderId="0" applyNumberFormat="0" applyBorder="0" applyAlignment="0" applyProtection="0"/>
    <xf numFmtId="168" fontId="32" fillId="49" borderId="0" applyNumberFormat="0" applyBorder="0" applyAlignment="0" applyProtection="0"/>
    <xf numFmtId="168" fontId="32" fillId="49" borderId="0" applyNumberFormat="0" applyBorder="0" applyAlignment="0" applyProtection="0"/>
    <xf numFmtId="168" fontId="32" fillId="49" borderId="0" applyNumberFormat="0" applyBorder="0" applyAlignment="0" applyProtection="0"/>
    <xf numFmtId="168" fontId="32" fillId="49" borderId="0" applyNumberFormat="0" applyBorder="0" applyAlignment="0" applyProtection="0"/>
    <xf numFmtId="168" fontId="32" fillId="49" borderId="0" applyNumberFormat="0" applyBorder="0" applyAlignment="0" applyProtection="0"/>
    <xf numFmtId="168" fontId="32" fillId="49" borderId="0" applyNumberFormat="0" applyBorder="0" applyAlignment="0" applyProtection="0"/>
    <xf numFmtId="168" fontId="32" fillId="49" borderId="0" applyNumberFormat="0" applyBorder="0" applyAlignment="0" applyProtection="0"/>
    <xf numFmtId="168" fontId="32" fillId="49" borderId="0" applyNumberFormat="0" applyBorder="0" applyAlignment="0" applyProtection="0"/>
    <xf numFmtId="168" fontId="32" fillId="49" borderId="0" applyNumberFormat="0" applyBorder="0" applyAlignment="0" applyProtection="0"/>
    <xf numFmtId="168" fontId="32" fillId="49" borderId="0" applyNumberFormat="0" applyBorder="0" applyAlignment="0" applyProtection="0"/>
    <xf numFmtId="168" fontId="32" fillId="49" borderId="0" applyNumberFormat="0" applyBorder="0" applyAlignment="0" applyProtection="0"/>
    <xf numFmtId="168" fontId="32" fillId="49" borderId="0" applyNumberFormat="0" applyBorder="0" applyAlignment="0" applyProtection="0"/>
    <xf numFmtId="168" fontId="32" fillId="49" borderId="0" applyNumberFormat="0" applyBorder="0" applyAlignment="0" applyProtection="0"/>
    <xf numFmtId="168" fontId="32" fillId="49" borderId="0" applyNumberFormat="0" applyBorder="0" applyAlignment="0" applyProtection="0"/>
    <xf numFmtId="168" fontId="32" fillId="49" borderId="0" applyNumberFormat="0" applyBorder="0" applyAlignment="0" applyProtection="0"/>
    <xf numFmtId="168" fontId="32" fillId="49" borderId="0" applyNumberFormat="0" applyBorder="0" applyAlignment="0" applyProtection="0"/>
    <xf numFmtId="168" fontId="32" fillId="49" borderId="0" applyNumberFormat="0" applyBorder="0" applyAlignment="0" applyProtection="0"/>
    <xf numFmtId="168" fontId="32" fillId="49" borderId="0" applyNumberFormat="0" applyBorder="0" applyAlignment="0" applyProtection="0"/>
    <xf numFmtId="168" fontId="32" fillId="49" borderId="0" applyNumberFormat="0" applyBorder="0" applyAlignment="0" applyProtection="0"/>
    <xf numFmtId="168" fontId="32" fillId="49" borderId="0" applyNumberFormat="0" applyBorder="0" applyAlignment="0" applyProtection="0"/>
    <xf numFmtId="0" fontId="32" fillId="59" borderId="0" applyNumberFormat="0" applyBorder="0" applyAlignment="0" applyProtection="0"/>
    <xf numFmtId="0" fontId="32" fillId="60" borderId="0" applyNumberFormat="0" applyBorder="0" applyAlignment="0" applyProtection="0"/>
    <xf numFmtId="0" fontId="32" fillId="61" borderId="0" applyNumberFormat="0" applyBorder="0" applyAlignment="0" applyProtection="0"/>
    <xf numFmtId="0" fontId="32" fillId="55" borderId="0" applyNumberFormat="0" applyBorder="0" applyAlignment="0" applyProtection="0"/>
    <xf numFmtId="0" fontId="32" fillId="56" borderId="0" applyNumberFormat="0" applyBorder="0" applyAlignment="0" applyProtection="0"/>
    <xf numFmtId="0" fontId="32" fillId="58" borderId="0" applyNumberFormat="0" applyBorder="0" applyAlignment="0" applyProtection="0"/>
    <xf numFmtId="0" fontId="33" fillId="43" borderId="0" applyNumberFormat="0" applyBorder="0" applyAlignment="0" applyProtection="0"/>
    <xf numFmtId="168" fontId="34" fillId="46" borderId="0" applyNumberFormat="0" applyBorder="0" applyAlignment="0" applyProtection="0"/>
    <xf numFmtId="168" fontId="34" fillId="46" borderId="0" applyNumberFormat="0" applyBorder="0" applyAlignment="0" applyProtection="0"/>
    <xf numFmtId="168" fontId="34" fillId="46" borderId="0" applyNumberFormat="0" applyBorder="0" applyAlignment="0" applyProtection="0"/>
    <xf numFmtId="168" fontId="34" fillId="46" borderId="0" applyNumberFormat="0" applyBorder="0" applyAlignment="0" applyProtection="0"/>
    <xf numFmtId="168" fontId="34" fillId="46" borderId="0" applyNumberFormat="0" applyBorder="0" applyAlignment="0" applyProtection="0"/>
    <xf numFmtId="168" fontId="34" fillId="46" borderId="0" applyNumberFormat="0" applyBorder="0" applyAlignment="0" applyProtection="0"/>
    <xf numFmtId="168" fontId="34" fillId="46" borderId="0" applyNumberFormat="0" applyBorder="0" applyAlignment="0" applyProtection="0"/>
    <xf numFmtId="168" fontId="34" fillId="46" borderId="0" applyNumberFormat="0" applyBorder="0" applyAlignment="0" applyProtection="0"/>
    <xf numFmtId="168" fontId="34" fillId="46" borderId="0" applyNumberFormat="0" applyBorder="0" applyAlignment="0" applyProtection="0"/>
    <xf numFmtId="168" fontId="34" fillId="46" borderId="0" applyNumberFormat="0" applyBorder="0" applyAlignment="0" applyProtection="0"/>
    <xf numFmtId="0" fontId="34" fillId="44" borderId="0" applyNumberFormat="0" applyBorder="0" applyAlignment="0" applyProtection="0"/>
    <xf numFmtId="168" fontId="34" fillId="46" borderId="0" applyNumberFormat="0" applyBorder="0" applyAlignment="0" applyProtection="0"/>
    <xf numFmtId="168" fontId="34" fillId="46" borderId="0" applyNumberFormat="0" applyBorder="0" applyAlignment="0" applyProtection="0"/>
    <xf numFmtId="168" fontId="34" fillId="46" borderId="0" applyNumberFormat="0" applyBorder="0" applyAlignment="0" applyProtection="0"/>
    <xf numFmtId="168" fontId="34" fillId="46" borderId="0" applyNumberFormat="0" applyBorder="0" applyAlignment="0" applyProtection="0"/>
    <xf numFmtId="168" fontId="34" fillId="46" borderId="0" applyNumberFormat="0" applyBorder="0" applyAlignment="0" applyProtection="0"/>
    <xf numFmtId="168" fontId="34" fillId="46" borderId="0" applyNumberFormat="0" applyBorder="0" applyAlignment="0" applyProtection="0"/>
    <xf numFmtId="168" fontId="34" fillId="46" borderId="0" applyNumberFormat="0" applyBorder="0" applyAlignment="0" applyProtection="0"/>
    <xf numFmtId="168" fontId="34" fillId="46" borderId="0" applyNumberFormat="0" applyBorder="0" applyAlignment="0" applyProtection="0"/>
    <xf numFmtId="168" fontId="34" fillId="46" borderId="0" applyNumberFormat="0" applyBorder="0" applyAlignment="0" applyProtection="0"/>
    <xf numFmtId="168" fontId="34" fillId="46" borderId="0" applyNumberFormat="0" applyBorder="0" applyAlignment="0" applyProtection="0"/>
    <xf numFmtId="168" fontId="34" fillId="46" borderId="0" applyNumberFormat="0" applyBorder="0" applyAlignment="0" applyProtection="0"/>
    <xf numFmtId="168" fontId="34" fillId="46" borderId="0" applyNumberFormat="0" applyBorder="0" applyAlignment="0" applyProtection="0"/>
    <xf numFmtId="168" fontId="34" fillId="46" borderId="0" applyNumberFormat="0" applyBorder="0" applyAlignment="0" applyProtection="0"/>
    <xf numFmtId="168" fontId="34" fillId="46" borderId="0" applyNumberFormat="0" applyBorder="0" applyAlignment="0" applyProtection="0"/>
    <xf numFmtId="168" fontId="34" fillId="46" borderId="0" applyNumberFormat="0" applyBorder="0" applyAlignment="0" applyProtection="0"/>
    <xf numFmtId="168" fontId="34" fillId="46" borderId="0" applyNumberFormat="0" applyBorder="0" applyAlignment="0" applyProtection="0"/>
    <xf numFmtId="168" fontId="34" fillId="46" borderId="0" applyNumberFormat="0" applyBorder="0" applyAlignment="0" applyProtection="0"/>
    <xf numFmtId="168" fontId="34" fillId="46" borderId="0" applyNumberFormat="0" applyBorder="0" applyAlignment="0" applyProtection="0"/>
    <xf numFmtId="168" fontId="34" fillId="46" borderId="0" applyNumberFormat="0" applyBorder="0" applyAlignment="0" applyProtection="0"/>
    <xf numFmtId="168" fontId="34" fillId="46" borderId="0" applyNumberFormat="0" applyBorder="0" applyAlignment="0" applyProtection="0"/>
    <xf numFmtId="0" fontId="35" fillId="62" borderId="38" applyNumberFormat="0" applyAlignment="0" applyProtection="0"/>
    <xf numFmtId="168" fontId="36" fillId="63" borderId="38" applyNumberFormat="0" applyAlignment="0" applyProtection="0"/>
    <xf numFmtId="168" fontId="36" fillId="63" borderId="38" applyNumberFormat="0" applyAlignment="0" applyProtection="0"/>
    <xf numFmtId="168" fontId="36" fillId="63" borderId="38" applyNumberFormat="0" applyAlignment="0" applyProtection="0"/>
    <xf numFmtId="168" fontId="36" fillId="63" borderId="38" applyNumberFormat="0" applyAlignment="0" applyProtection="0"/>
    <xf numFmtId="168" fontId="36" fillId="63" borderId="38" applyNumberFormat="0" applyAlignment="0" applyProtection="0"/>
    <xf numFmtId="168" fontId="36" fillId="63" borderId="38" applyNumberFormat="0" applyAlignment="0" applyProtection="0"/>
    <xf numFmtId="168" fontId="36" fillId="63" borderId="38" applyNumberFormat="0" applyAlignment="0" applyProtection="0"/>
    <xf numFmtId="168" fontId="36" fillId="63" borderId="38" applyNumberFormat="0" applyAlignment="0" applyProtection="0"/>
    <xf numFmtId="168" fontId="36" fillId="63" borderId="38" applyNumberFormat="0" applyAlignment="0" applyProtection="0"/>
    <xf numFmtId="168" fontId="36" fillId="63" borderId="38" applyNumberFormat="0" applyAlignment="0" applyProtection="0"/>
    <xf numFmtId="0" fontId="35" fillId="62" borderId="38" applyNumberFormat="0" applyAlignment="0" applyProtection="0"/>
    <xf numFmtId="168" fontId="36" fillId="63" borderId="38" applyNumberFormat="0" applyAlignment="0" applyProtection="0"/>
    <xf numFmtId="168" fontId="36" fillId="63" borderId="38" applyNumberFormat="0" applyAlignment="0" applyProtection="0"/>
    <xf numFmtId="168" fontId="36" fillId="63" borderId="38" applyNumberFormat="0" applyAlignment="0" applyProtection="0"/>
    <xf numFmtId="168" fontId="36" fillId="63" borderId="38" applyNumberFormat="0" applyAlignment="0" applyProtection="0"/>
    <xf numFmtId="168" fontId="36" fillId="63" borderId="38" applyNumberFormat="0" applyAlignment="0" applyProtection="0"/>
    <xf numFmtId="168" fontId="36" fillId="63" borderId="38" applyNumberFormat="0" applyAlignment="0" applyProtection="0"/>
    <xf numFmtId="168" fontId="36" fillId="63" borderId="38" applyNumberFormat="0" applyAlignment="0" applyProtection="0"/>
    <xf numFmtId="168" fontId="36" fillId="63" borderId="38" applyNumberFormat="0" applyAlignment="0" applyProtection="0"/>
    <xf numFmtId="168" fontId="36" fillId="63" borderId="38" applyNumberFormat="0" applyAlignment="0" applyProtection="0"/>
    <xf numFmtId="168" fontId="36" fillId="63" borderId="38" applyNumberFormat="0" applyAlignment="0" applyProtection="0"/>
    <xf numFmtId="168" fontId="36" fillId="63" borderId="38" applyNumberFormat="0" applyAlignment="0" applyProtection="0"/>
    <xf numFmtId="168" fontId="36" fillId="63" borderId="38" applyNumberFormat="0" applyAlignment="0" applyProtection="0"/>
    <xf numFmtId="168" fontId="36" fillId="63" borderId="38" applyNumberFormat="0" applyAlignment="0" applyProtection="0"/>
    <xf numFmtId="168" fontId="36" fillId="63" borderId="38" applyNumberFormat="0" applyAlignment="0" applyProtection="0"/>
    <xf numFmtId="168" fontId="36" fillId="63" borderId="38" applyNumberFormat="0" applyAlignment="0" applyProtection="0"/>
    <xf numFmtId="168" fontId="36" fillId="63" borderId="38" applyNumberFormat="0" applyAlignment="0" applyProtection="0"/>
    <xf numFmtId="168" fontId="36" fillId="63" borderId="38" applyNumberFormat="0" applyAlignment="0" applyProtection="0"/>
    <xf numFmtId="168" fontId="36" fillId="63" borderId="38" applyNumberFormat="0" applyAlignment="0" applyProtection="0"/>
    <xf numFmtId="168" fontId="36" fillId="63" borderId="38" applyNumberFormat="0" applyAlignment="0" applyProtection="0"/>
    <xf numFmtId="168" fontId="36" fillId="63" borderId="38" applyNumberFormat="0" applyAlignment="0" applyProtection="0"/>
    <xf numFmtId="168" fontId="37" fillId="64" borderId="39" applyNumberFormat="0" applyAlignment="0" applyProtection="0"/>
    <xf numFmtId="168" fontId="37" fillId="64" borderId="39" applyNumberFormat="0" applyAlignment="0" applyProtection="0"/>
    <xf numFmtId="168" fontId="37" fillId="64" borderId="39" applyNumberFormat="0" applyAlignment="0" applyProtection="0"/>
    <xf numFmtId="168" fontId="37" fillId="64" borderId="39" applyNumberFormat="0" applyAlignment="0" applyProtection="0"/>
    <xf numFmtId="168" fontId="37" fillId="64" borderId="39" applyNumberFormat="0" applyAlignment="0" applyProtection="0"/>
    <xf numFmtId="168" fontId="37" fillId="64" borderId="39" applyNumberFormat="0" applyAlignment="0" applyProtection="0"/>
    <xf numFmtId="168" fontId="37" fillId="64" borderId="39" applyNumberFormat="0" applyAlignment="0" applyProtection="0"/>
    <xf numFmtId="168" fontId="37" fillId="64" borderId="39" applyNumberFormat="0" applyAlignment="0" applyProtection="0"/>
    <xf numFmtId="168" fontId="37" fillId="64" borderId="39" applyNumberFormat="0" applyAlignment="0" applyProtection="0"/>
    <xf numFmtId="168" fontId="37" fillId="64" borderId="39" applyNumberFormat="0" applyAlignment="0" applyProtection="0"/>
    <xf numFmtId="0" fontId="37" fillId="64" borderId="39" applyNumberFormat="0" applyAlignment="0" applyProtection="0"/>
    <xf numFmtId="168" fontId="37" fillId="64" borderId="39" applyNumberFormat="0" applyAlignment="0" applyProtection="0"/>
    <xf numFmtId="168" fontId="37" fillId="64" borderId="39" applyNumberFormat="0" applyAlignment="0" applyProtection="0"/>
    <xf numFmtId="168" fontId="37" fillId="64" borderId="39" applyNumberFormat="0" applyAlignment="0" applyProtection="0"/>
    <xf numFmtId="168" fontId="37" fillId="64" borderId="39" applyNumberFormat="0" applyAlignment="0" applyProtection="0"/>
    <xf numFmtId="168" fontId="37" fillId="64" borderId="39" applyNumberFormat="0" applyAlignment="0" applyProtection="0"/>
    <xf numFmtId="168" fontId="37" fillId="64" borderId="39" applyNumberFormat="0" applyAlignment="0" applyProtection="0"/>
    <xf numFmtId="168" fontId="37" fillId="64" borderId="39" applyNumberFormat="0" applyAlignment="0" applyProtection="0"/>
    <xf numFmtId="168" fontId="37" fillId="64" borderId="39" applyNumberFormat="0" applyAlignment="0" applyProtection="0"/>
    <xf numFmtId="168" fontId="37" fillId="64" borderId="39" applyNumberFormat="0" applyAlignment="0" applyProtection="0"/>
    <xf numFmtId="168" fontId="37" fillId="64" borderId="39" applyNumberFormat="0" applyAlignment="0" applyProtection="0"/>
    <xf numFmtId="168" fontId="37" fillId="64" borderId="39" applyNumberFormat="0" applyAlignment="0" applyProtection="0"/>
    <xf numFmtId="168" fontId="37" fillId="64" borderId="39" applyNumberFormat="0" applyAlignment="0" applyProtection="0"/>
    <xf numFmtId="168" fontId="37" fillId="64" borderId="39" applyNumberFormat="0" applyAlignment="0" applyProtection="0"/>
    <xf numFmtId="168" fontId="37" fillId="64" borderId="39" applyNumberFormat="0" applyAlignment="0" applyProtection="0"/>
    <xf numFmtId="168" fontId="37" fillId="64" borderId="39" applyNumberFormat="0" applyAlignment="0" applyProtection="0"/>
    <xf numFmtId="168" fontId="37" fillId="64" borderId="39" applyNumberFormat="0" applyAlignment="0" applyProtection="0"/>
    <xf numFmtId="168" fontId="37" fillId="64" borderId="39" applyNumberFormat="0" applyAlignment="0" applyProtection="0"/>
    <xf numFmtId="168" fontId="37" fillId="64" borderId="39" applyNumberFormat="0" applyAlignment="0" applyProtection="0"/>
    <xf numFmtId="168" fontId="37" fillId="64" borderId="39" applyNumberFormat="0" applyAlignment="0" applyProtection="0"/>
    <xf numFmtId="168" fontId="37" fillId="64" borderId="39" applyNumberFormat="0" applyAlignment="0" applyProtection="0"/>
    <xf numFmtId="168" fontId="38" fillId="0" borderId="40" applyNumberFormat="0" applyFill="0" applyAlignment="0" applyProtection="0"/>
    <xf numFmtId="168" fontId="38" fillId="0" borderId="40" applyNumberFormat="0" applyFill="0" applyAlignment="0" applyProtection="0"/>
    <xf numFmtId="168" fontId="38" fillId="0" borderId="40" applyNumberFormat="0" applyFill="0" applyAlignment="0" applyProtection="0"/>
    <xf numFmtId="168" fontId="38" fillId="0" borderId="40" applyNumberFormat="0" applyFill="0" applyAlignment="0" applyProtection="0"/>
    <xf numFmtId="168" fontId="38" fillId="0" borderId="40" applyNumberFormat="0" applyFill="0" applyAlignment="0" applyProtection="0"/>
    <xf numFmtId="168" fontId="38" fillId="0" borderId="40" applyNumberFormat="0" applyFill="0" applyAlignment="0" applyProtection="0"/>
    <xf numFmtId="168" fontId="38" fillId="0" borderId="40" applyNumberFormat="0" applyFill="0" applyAlignment="0" applyProtection="0"/>
    <xf numFmtId="168" fontId="38" fillId="0" borderId="40" applyNumberFormat="0" applyFill="0" applyAlignment="0" applyProtection="0"/>
    <xf numFmtId="168" fontId="38" fillId="0" borderId="40" applyNumberFormat="0" applyFill="0" applyAlignment="0" applyProtection="0"/>
    <xf numFmtId="168" fontId="38" fillId="0" borderId="40" applyNumberFormat="0" applyFill="0" applyAlignment="0" applyProtection="0"/>
    <xf numFmtId="0" fontId="39" fillId="0" borderId="41" applyNumberFormat="0" applyFill="0" applyAlignment="0" applyProtection="0"/>
    <xf numFmtId="168" fontId="38" fillId="0" borderId="40" applyNumberFormat="0" applyFill="0" applyAlignment="0" applyProtection="0"/>
    <xf numFmtId="168" fontId="38" fillId="0" borderId="40" applyNumberFormat="0" applyFill="0" applyAlignment="0" applyProtection="0"/>
    <xf numFmtId="168" fontId="38" fillId="0" borderId="40" applyNumberFormat="0" applyFill="0" applyAlignment="0" applyProtection="0"/>
    <xf numFmtId="168" fontId="38" fillId="0" borderId="40" applyNumberFormat="0" applyFill="0" applyAlignment="0" applyProtection="0"/>
    <xf numFmtId="168" fontId="38" fillId="0" borderId="40" applyNumberFormat="0" applyFill="0" applyAlignment="0" applyProtection="0"/>
    <xf numFmtId="168" fontId="38" fillId="0" borderId="40" applyNumberFormat="0" applyFill="0" applyAlignment="0" applyProtection="0"/>
    <xf numFmtId="168" fontId="38" fillId="0" borderId="40" applyNumberFormat="0" applyFill="0" applyAlignment="0" applyProtection="0"/>
    <xf numFmtId="168" fontId="38" fillId="0" borderId="40" applyNumberFormat="0" applyFill="0" applyAlignment="0" applyProtection="0"/>
    <xf numFmtId="168" fontId="38" fillId="0" borderId="40" applyNumberFormat="0" applyFill="0" applyAlignment="0" applyProtection="0"/>
    <xf numFmtId="168" fontId="38" fillId="0" borderId="40" applyNumberFormat="0" applyFill="0" applyAlignment="0" applyProtection="0"/>
    <xf numFmtId="168" fontId="38" fillId="0" borderId="40" applyNumberFormat="0" applyFill="0" applyAlignment="0" applyProtection="0"/>
    <xf numFmtId="168" fontId="38" fillId="0" borderId="40" applyNumberFormat="0" applyFill="0" applyAlignment="0" applyProtection="0"/>
    <xf numFmtId="168" fontId="38" fillId="0" borderId="40" applyNumberFormat="0" applyFill="0" applyAlignment="0" applyProtection="0"/>
    <xf numFmtId="168" fontId="38" fillId="0" borderId="40" applyNumberFormat="0" applyFill="0" applyAlignment="0" applyProtection="0"/>
    <xf numFmtId="168" fontId="38" fillId="0" borderId="40" applyNumberFormat="0" applyFill="0" applyAlignment="0" applyProtection="0"/>
    <xf numFmtId="168" fontId="38" fillId="0" borderId="40" applyNumberFormat="0" applyFill="0" applyAlignment="0" applyProtection="0"/>
    <xf numFmtId="168" fontId="38" fillId="0" borderId="40" applyNumberFormat="0" applyFill="0" applyAlignment="0" applyProtection="0"/>
    <xf numFmtId="168" fontId="38" fillId="0" borderId="40" applyNumberFormat="0" applyFill="0" applyAlignment="0" applyProtection="0"/>
    <xf numFmtId="168" fontId="38" fillId="0" borderId="40" applyNumberFormat="0" applyFill="0" applyAlignment="0" applyProtection="0"/>
    <xf numFmtId="168" fontId="38" fillId="0" borderId="40" applyNumberFormat="0" applyFill="0" applyAlignment="0" applyProtection="0"/>
    <xf numFmtId="0" fontId="37" fillId="64" borderId="39" applyNumberFormat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32" fillId="65" borderId="0" applyNumberFormat="0" applyBorder="0" applyAlignment="0" applyProtection="0"/>
    <xf numFmtId="168" fontId="32" fillId="65" borderId="0" applyNumberFormat="0" applyBorder="0" applyAlignment="0" applyProtection="0"/>
    <xf numFmtId="168" fontId="32" fillId="65" borderId="0" applyNumberFormat="0" applyBorder="0" applyAlignment="0" applyProtection="0"/>
    <xf numFmtId="168" fontId="32" fillId="65" borderId="0" applyNumberFormat="0" applyBorder="0" applyAlignment="0" applyProtection="0"/>
    <xf numFmtId="168" fontId="32" fillId="65" borderId="0" applyNumberFormat="0" applyBorder="0" applyAlignment="0" applyProtection="0"/>
    <xf numFmtId="168" fontId="32" fillId="65" borderId="0" applyNumberFormat="0" applyBorder="0" applyAlignment="0" applyProtection="0"/>
    <xf numFmtId="168" fontId="32" fillId="65" borderId="0" applyNumberFormat="0" applyBorder="0" applyAlignment="0" applyProtection="0"/>
    <xf numFmtId="168" fontId="32" fillId="65" borderId="0" applyNumberFormat="0" applyBorder="0" applyAlignment="0" applyProtection="0"/>
    <xf numFmtId="168" fontId="32" fillId="65" borderId="0" applyNumberFormat="0" applyBorder="0" applyAlignment="0" applyProtection="0"/>
    <xf numFmtId="168" fontId="32" fillId="65" borderId="0" applyNumberFormat="0" applyBorder="0" applyAlignment="0" applyProtection="0"/>
    <xf numFmtId="0" fontId="32" fillId="59" borderId="0" applyNumberFormat="0" applyBorder="0" applyAlignment="0" applyProtection="0"/>
    <xf numFmtId="168" fontId="32" fillId="65" borderId="0" applyNumberFormat="0" applyBorder="0" applyAlignment="0" applyProtection="0"/>
    <xf numFmtId="168" fontId="32" fillId="65" borderId="0" applyNumberFormat="0" applyBorder="0" applyAlignment="0" applyProtection="0"/>
    <xf numFmtId="168" fontId="32" fillId="65" borderId="0" applyNumberFormat="0" applyBorder="0" applyAlignment="0" applyProtection="0"/>
    <xf numFmtId="168" fontId="32" fillId="65" borderId="0" applyNumberFormat="0" applyBorder="0" applyAlignment="0" applyProtection="0"/>
    <xf numFmtId="168" fontId="32" fillId="65" borderId="0" applyNumberFormat="0" applyBorder="0" applyAlignment="0" applyProtection="0"/>
    <xf numFmtId="168" fontId="32" fillId="65" borderId="0" applyNumberFormat="0" applyBorder="0" applyAlignment="0" applyProtection="0"/>
    <xf numFmtId="168" fontId="32" fillId="65" borderId="0" applyNumberFormat="0" applyBorder="0" applyAlignment="0" applyProtection="0"/>
    <xf numFmtId="168" fontId="32" fillId="65" borderId="0" applyNumberFormat="0" applyBorder="0" applyAlignment="0" applyProtection="0"/>
    <xf numFmtId="168" fontId="32" fillId="65" borderId="0" applyNumberFormat="0" applyBorder="0" applyAlignment="0" applyProtection="0"/>
    <xf numFmtId="168" fontId="32" fillId="65" borderId="0" applyNumberFormat="0" applyBorder="0" applyAlignment="0" applyProtection="0"/>
    <xf numFmtId="168" fontId="32" fillId="65" borderId="0" applyNumberFormat="0" applyBorder="0" applyAlignment="0" applyProtection="0"/>
    <xf numFmtId="168" fontId="32" fillId="65" borderId="0" applyNumberFormat="0" applyBorder="0" applyAlignment="0" applyProtection="0"/>
    <xf numFmtId="168" fontId="32" fillId="65" borderId="0" applyNumberFormat="0" applyBorder="0" applyAlignment="0" applyProtection="0"/>
    <xf numFmtId="168" fontId="32" fillId="65" borderId="0" applyNumberFormat="0" applyBorder="0" applyAlignment="0" applyProtection="0"/>
    <xf numFmtId="168" fontId="32" fillId="65" borderId="0" applyNumberFormat="0" applyBorder="0" applyAlignment="0" applyProtection="0"/>
    <xf numFmtId="168" fontId="32" fillId="65" borderId="0" applyNumberFormat="0" applyBorder="0" applyAlignment="0" applyProtection="0"/>
    <xf numFmtId="168" fontId="32" fillId="65" borderId="0" applyNumberFormat="0" applyBorder="0" applyAlignment="0" applyProtection="0"/>
    <xf numFmtId="168" fontId="32" fillId="65" borderId="0" applyNumberFormat="0" applyBorder="0" applyAlignment="0" applyProtection="0"/>
    <xf numFmtId="168" fontId="32" fillId="65" borderId="0" applyNumberFormat="0" applyBorder="0" applyAlignment="0" applyProtection="0"/>
    <xf numFmtId="168" fontId="32" fillId="65" borderId="0" applyNumberFormat="0" applyBorder="0" applyAlignment="0" applyProtection="0"/>
    <xf numFmtId="168" fontId="32" fillId="58" borderId="0" applyNumberFormat="0" applyBorder="0" applyAlignment="0" applyProtection="0"/>
    <xf numFmtId="168" fontId="32" fillId="58" borderId="0" applyNumberFormat="0" applyBorder="0" applyAlignment="0" applyProtection="0"/>
    <xf numFmtId="168" fontId="32" fillId="58" borderId="0" applyNumberFormat="0" applyBorder="0" applyAlignment="0" applyProtection="0"/>
    <xf numFmtId="168" fontId="32" fillId="58" borderId="0" applyNumberFormat="0" applyBorder="0" applyAlignment="0" applyProtection="0"/>
    <xf numFmtId="168" fontId="32" fillId="58" borderId="0" applyNumberFormat="0" applyBorder="0" applyAlignment="0" applyProtection="0"/>
    <xf numFmtId="168" fontId="32" fillId="58" borderId="0" applyNumberFormat="0" applyBorder="0" applyAlignment="0" applyProtection="0"/>
    <xf numFmtId="168" fontId="32" fillId="58" borderId="0" applyNumberFormat="0" applyBorder="0" applyAlignment="0" applyProtection="0"/>
    <xf numFmtId="168" fontId="32" fillId="58" borderId="0" applyNumberFormat="0" applyBorder="0" applyAlignment="0" applyProtection="0"/>
    <xf numFmtId="168" fontId="32" fillId="58" borderId="0" applyNumberFormat="0" applyBorder="0" applyAlignment="0" applyProtection="0"/>
    <xf numFmtId="168" fontId="32" fillId="58" borderId="0" applyNumberFormat="0" applyBorder="0" applyAlignment="0" applyProtection="0"/>
    <xf numFmtId="0" fontId="32" fillId="60" borderId="0" applyNumberFormat="0" applyBorder="0" applyAlignment="0" applyProtection="0"/>
    <xf numFmtId="168" fontId="32" fillId="58" borderId="0" applyNumberFormat="0" applyBorder="0" applyAlignment="0" applyProtection="0"/>
    <xf numFmtId="168" fontId="32" fillId="58" borderId="0" applyNumberFormat="0" applyBorder="0" applyAlignment="0" applyProtection="0"/>
    <xf numFmtId="168" fontId="32" fillId="58" borderId="0" applyNumberFormat="0" applyBorder="0" applyAlignment="0" applyProtection="0"/>
    <xf numFmtId="168" fontId="32" fillId="58" borderId="0" applyNumberFormat="0" applyBorder="0" applyAlignment="0" applyProtection="0"/>
    <xf numFmtId="168" fontId="32" fillId="58" borderId="0" applyNumberFormat="0" applyBorder="0" applyAlignment="0" applyProtection="0"/>
    <xf numFmtId="168" fontId="32" fillId="58" borderId="0" applyNumberFormat="0" applyBorder="0" applyAlignment="0" applyProtection="0"/>
    <xf numFmtId="168" fontId="32" fillId="58" borderId="0" applyNumberFormat="0" applyBorder="0" applyAlignment="0" applyProtection="0"/>
    <xf numFmtId="168" fontId="32" fillId="58" borderId="0" applyNumberFormat="0" applyBorder="0" applyAlignment="0" applyProtection="0"/>
    <xf numFmtId="168" fontId="32" fillId="58" borderId="0" applyNumberFormat="0" applyBorder="0" applyAlignment="0" applyProtection="0"/>
    <xf numFmtId="168" fontId="32" fillId="58" borderId="0" applyNumberFormat="0" applyBorder="0" applyAlignment="0" applyProtection="0"/>
    <xf numFmtId="168" fontId="32" fillId="58" borderId="0" applyNumberFormat="0" applyBorder="0" applyAlignment="0" applyProtection="0"/>
    <xf numFmtId="168" fontId="32" fillId="58" borderId="0" applyNumberFormat="0" applyBorder="0" applyAlignment="0" applyProtection="0"/>
    <xf numFmtId="168" fontId="32" fillId="58" borderId="0" applyNumberFormat="0" applyBorder="0" applyAlignment="0" applyProtection="0"/>
    <xf numFmtId="168" fontId="32" fillId="58" borderId="0" applyNumberFormat="0" applyBorder="0" applyAlignment="0" applyProtection="0"/>
    <xf numFmtId="168" fontId="32" fillId="58" borderId="0" applyNumberFormat="0" applyBorder="0" applyAlignment="0" applyProtection="0"/>
    <xf numFmtId="168" fontId="32" fillId="58" borderId="0" applyNumberFormat="0" applyBorder="0" applyAlignment="0" applyProtection="0"/>
    <xf numFmtId="168" fontId="32" fillId="58" borderId="0" applyNumberFormat="0" applyBorder="0" applyAlignment="0" applyProtection="0"/>
    <xf numFmtId="168" fontId="32" fillId="58" borderId="0" applyNumberFormat="0" applyBorder="0" applyAlignment="0" applyProtection="0"/>
    <xf numFmtId="168" fontId="32" fillId="58" borderId="0" applyNumberFormat="0" applyBorder="0" applyAlignment="0" applyProtection="0"/>
    <xf numFmtId="168" fontId="32" fillId="58" borderId="0" applyNumberFormat="0" applyBorder="0" applyAlignment="0" applyProtection="0"/>
    <xf numFmtId="168" fontId="32" fillId="52" borderId="0" applyNumberFormat="0" applyBorder="0" applyAlignment="0" applyProtection="0"/>
    <xf numFmtId="168" fontId="32" fillId="52" borderId="0" applyNumberFormat="0" applyBorder="0" applyAlignment="0" applyProtection="0"/>
    <xf numFmtId="168" fontId="32" fillId="52" borderId="0" applyNumberFormat="0" applyBorder="0" applyAlignment="0" applyProtection="0"/>
    <xf numFmtId="168" fontId="32" fillId="52" borderId="0" applyNumberFormat="0" applyBorder="0" applyAlignment="0" applyProtection="0"/>
    <xf numFmtId="168" fontId="32" fillId="52" borderId="0" applyNumberFormat="0" applyBorder="0" applyAlignment="0" applyProtection="0"/>
    <xf numFmtId="168" fontId="32" fillId="52" borderId="0" applyNumberFormat="0" applyBorder="0" applyAlignment="0" applyProtection="0"/>
    <xf numFmtId="168" fontId="32" fillId="52" borderId="0" applyNumberFormat="0" applyBorder="0" applyAlignment="0" applyProtection="0"/>
    <xf numFmtId="168" fontId="32" fillId="52" borderId="0" applyNumberFormat="0" applyBorder="0" applyAlignment="0" applyProtection="0"/>
    <xf numFmtId="168" fontId="32" fillId="52" borderId="0" applyNumberFormat="0" applyBorder="0" applyAlignment="0" applyProtection="0"/>
    <xf numFmtId="168" fontId="32" fillId="52" borderId="0" applyNumberFormat="0" applyBorder="0" applyAlignment="0" applyProtection="0"/>
    <xf numFmtId="0" fontId="32" fillId="61" borderId="0" applyNumberFormat="0" applyBorder="0" applyAlignment="0" applyProtection="0"/>
    <xf numFmtId="168" fontId="32" fillId="52" borderId="0" applyNumberFormat="0" applyBorder="0" applyAlignment="0" applyProtection="0"/>
    <xf numFmtId="168" fontId="32" fillId="52" borderId="0" applyNumberFormat="0" applyBorder="0" applyAlignment="0" applyProtection="0"/>
    <xf numFmtId="168" fontId="32" fillId="52" borderId="0" applyNumberFormat="0" applyBorder="0" applyAlignment="0" applyProtection="0"/>
    <xf numFmtId="168" fontId="32" fillId="52" borderId="0" applyNumberFormat="0" applyBorder="0" applyAlignment="0" applyProtection="0"/>
    <xf numFmtId="168" fontId="32" fillId="52" borderId="0" applyNumberFormat="0" applyBorder="0" applyAlignment="0" applyProtection="0"/>
    <xf numFmtId="168" fontId="32" fillId="52" borderId="0" applyNumberFormat="0" applyBorder="0" applyAlignment="0" applyProtection="0"/>
    <xf numFmtId="168" fontId="32" fillId="52" borderId="0" applyNumberFormat="0" applyBorder="0" applyAlignment="0" applyProtection="0"/>
    <xf numFmtId="168" fontId="32" fillId="52" borderId="0" applyNumberFormat="0" applyBorder="0" applyAlignment="0" applyProtection="0"/>
    <xf numFmtId="168" fontId="32" fillId="52" borderId="0" applyNumberFormat="0" applyBorder="0" applyAlignment="0" applyProtection="0"/>
    <xf numFmtId="168" fontId="32" fillId="52" borderId="0" applyNumberFormat="0" applyBorder="0" applyAlignment="0" applyProtection="0"/>
    <xf numFmtId="168" fontId="32" fillId="52" borderId="0" applyNumberFormat="0" applyBorder="0" applyAlignment="0" applyProtection="0"/>
    <xf numFmtId="168" fontId="32" fillId="52" borderId="0" applyNumberFormat="0" applyBorder="0" applyAlignment="0" applyProtection="0"/>
    <xf numFmtId="168" fontId="32" fillId="52" borderId="0" applyNumberFormat="0" applyBorder="0" applyAlignment="0" applyProtection="0"/>
    <xf numFmtId="168" fontId="32" fillId="52" borderId="0" applyNumberFormat="0" applyBorder="0" applyAlignment="0" applyProtection="0"/>
    <xf numFmtId="168" fontId="32" fillId="52" borderId="0" applyNumberFormat="0" applyBorder="0" applyAlignment="0" applyProtection="0"/>
    <xf numFmtId="168" fontId="32" fillId="52" borderId="0" applyNumberFormat="0" applyBorder="0" applyAlignment="0" applyProtection="0"/>
    <xf numFmtId="168" fontId="32" fillId="52" borderId="0" applyNumberFormat="0" applyBorder="0" applyAlignment="0" applyProtection="0"/>
    <xf numFmtId="168" fontId="32" fillId="52" borderId="0" applyNumberFormat="0" applyBorder="0" applyAlignment="0" applyProtection="0"/>
    <xf numFmtId="168" fontId="32" fillId="52" borderId="0" applyNumberFormat="0" applyBorder="0" applyAlignment="0" applyProtection="0"/>
    <xf numFmtId="168" fontId="32" fillId="52" borderId="0" applyNumberFormat="0" applyBorder="0" applyAlignment="0" applyProtection="0"/>
    <xf numFmtId="168" fontId="32" fillId="66" borderId="0" applyNumberFormat="0" applyBorder="0" applyAlignment="0" applyProtection="0"/>
    <xf numFmtId="168" fontId="32" fillId="66" borderId="0" applyNumberFormat="0" applyBorder="0" applyAlignment="0" applyProtection="0"/>
    <xf numFmtId="168" fontId="32" fillId="66" borderId="0" applyNumberFormat="0" applyBorder="0" applyAlignment="0" applyProtection="0"/>
    <xf numFmtId="168" fontId="32" fillId="66" borderId="0" applyNumberFormat="0" applyBorder="0" applyAlignment="0" applyProtection="0"/>
    <xf numFmtId="168" fontId="32" fillId="66" borderId="0" applyNumberFormat="0" applyBorder="0" applyAlignment="0" applyProtection="0"/>
    <xf numFmtId="168" fontId="32" fillId="66" borderId="0" applyNumberFormat="0" applyBorder="0" applyAlignment="0" applyProtection="0"/>
    <xf numFmtId="168" fontId="32" fillId="66" borderId="0" applyNumberFormat="0" applyBorder="0" applyAlignment="0" applyProtection="0"/>
    <xf numFmtId="168" fontId="32" fillId="66" borderId="0" applyNumberFormat="0" applyBorder="0" applyAlignment="0" applyProtection="0"/>
    <xf numFmtId="168" fontId="32" fillId="66" borderId="0" applyNumberFormat="0" applyBorder="0" applyAlignment="0" applyProtection="0"/>
    <xf numFmtId="168" fontId="32" fillId="66" borderId="0" applyNumberFormat="0" applyBorder="0" applyAlignment="0" applyProtection="0"/>
    <xf numFmtId="0" fontId="32" fillId="55" borderId="0" applyNumberFormat="0" applyBorder="0" applyAlignment="0" applyProtection="0"/>
    <xf numFmtId="168" fontId="32" fillId="66" borderId="0" applyNumberFormat="0" applyBorder="0" applyAlignment="0" applyProtection="0"/>
    <xf numFmtId="168" fontId="32" fillId="66" borderId="0" applyNumberFormat="0" applyBorder="0" applyAlignment="0" applyProtection="0"/>
    <xf numFmtId="168" fontId="32" fillId="66" borderId="0" applyNumberFormat="0" applyBorder="0" applyAlignment="0" applyProtection="0"/>
    <xf numFmtId="168" fontId="32" fillId="66" borderId="0" applyNumberFormat="0" applyBorder="0" applyAlignment="0" applyProtection="0"/>
    <xf numFmtId="168" fontId="32" fillId="66" borderId="0" applyNumberFormat="0" applyBorder="0" applyAlignment="0" applyProtection="0"/>
    <xf numFmtId="168" fontId="32" fillId="66" borderId="0" applyNumberFormat="0" applyBorder="0" applyAlignment="0" applyProtection="0"/>
    <xf numFmtId="168" fontId="32" fillId="66" borderId="0" applyNumberFormat="0" applyBorder="0" applyAlignment="0" applyProtection="0"/>
    <xf numFmtId="168" fontId="32" fillId="66" borderId="0" applyNumberFormat="0" applyBorder="0" applyAlignment="0" applyProtection="0"/>
    <xf numFmtId="168" fontId="32" fillId="66" borderId="0" applyNumberFormat="0" applyBorder="0" applyAlignment="0" applyProtection="0"/>
    <xf numFmtId="168" fontId="32" fillId="66" borderId="0" applyNumberFormat="0" applyBorder="0" applyAlignment="0" applyProtection="0"/>
    <xf numFmtId="168" fontId="32" fillId="66" borderId="0" applyNumberFormat="0" applyBorder="0" applyAlignment="0" applyProtection="0"/>
    <xf numFmtId="168" fontId="32" fillId="66" borderId="0" applyNumberFormat="0" applyBorder="0" applyAlignment="0" applyProtection="0"/>
    <xf numFmtId="168" fontId="32" fillId="66" borderId="0" applyNumberFormat="0" applyBorder="0" applyAlignment="0" applyProtection="0"/>
    <xf numFmtId="168" fontId="32" fillId="66" borderId="0" applyNumberFormat="0" applyBorder="0" applyAlignment="0" applyProtection="0"/>
    <xf numFmtId="168" fontId="32" fillId="66" borderId="0" applyNumberFormat="0" applyBorder="0" applyAlignment="0" applyProtection="0"/>
    <xf numFmtId="168" fontId="32" fillId="66" borderId="0" applyNumberFormat="0" applyBorder="0" applyAlignment="0" applyProtection="0"/>
    <xf numFmtId="168" fontId="32" fillId="66" borderId="0" applyNumberFormat="0" applyBorder="0" applyAlignment="0" applyProtection="0"/>
    <xf numFmtId="168" fontId="32" fillId="66" borderId="0" applyNumberFormat="0" applyBorder="0" applyAlignment="0" applyProtection="0"/>
    <xf numFmtId="168" fontId="32" fillId="66" borderId="0" applyNumberFormat="0" applyBorder="0" applyAlignment="0" applyProtection="0"/>
    <xf numFmtId="168" fontId="32" fillId="66" borderId="0" applyNumberFormat="0" applyBorder="0" applyAlignment="0" applyProtection="0"/>
    <xf numFmtId="168" fontId="32" fillId="56" borderId="0" applyNumberFormat="0" applyBorder="0" applyAlignment="0" applyProtection="0"/>
    <xf numFmtId="168" fontId="32" fillId="56" borderId="0" applyNumberFormat="0" applyBorder="0" applyAlignment="0" applyProtection="0"/>
    <xf numFmtId="168" fontId="32" fillId="56" borderId="0" applyNumberFormat="0" applyBorder="0" applyAlignment="0" applyProtection="0"/>
    <xf numFmtId="168" fontId="32" fillId="56" borderId="0" applyNumberFormat="0" applyBorder="0" applyAlignment="0" applyProtection="0"/>
    <xf numFmtId="168" fontId="32" fillId="56" borderId="0" applyNumberFormat="0" applyBorder="0" applyAlignment="0" applyProtection="0"/>
    <xf numFmtId="168" fontId="32" fillId="56" borderId="0" applyNumberFormat="0" applyBorder="0" applyAlignment="0" applyProtection="0"/>
    <xf numFmtId="168" fontId="32" fillId="56" borderId="0" applyNumberFormat="0" applyBorder="0" applyAlignment="0" applyProtection="0"/>
    <xf numFmtId="168" fontId="32" fillId="56" borderId="0" applyNumberFormat="0" applyBorder="0" applyAlignment="0" applyProtection="0"/>
    <xf numFmtId="168" fontId="32" fillId="56" borderId="0" applyNumberFormat="0" applyBorder="0" applyAlignment="0" applyProtection="0"/>
    <xf numFmtId="168" fontId="32" fillId="56" borderId="0" applyNumberFormat="0" applyBorder="0" applyAlignment="0" applyProtection="0"/>
    <xf numFmtId="0" fontId="32" fillId="56" borderId="0" applyNumberFormat="0" applyBorder="0" applyAlignment="0" applyProtection="0"/>
    <xf numFmtId="168" fontId="32" fillId="56" borderId="0" applyNumberFormat="0" applyBorder="0" applyAlignment="0" applyProtection="0"/>
    <xf numFmtId="168" fontId="32" fillId="56" borderId="0" applyNumberFormat="0" applyBorder="0" applyAlignment="0" applyProtection="0"/>
    <xf numFmtId="168" fontId="32" fillId="56" borderId="0" applyNumberFormat="0" applyBorder="0" applyAlignment="0" applyProtection="0"/>
    <xf numFmtId="168" fontId="32" fillId="56" borderId="0" applyNumberFormat="0" applyBorder="0" applyAlignment="0" applyProtection="0"/>
    <xf numFmtId="168" fontId="32" fillId="56" borderId="0" applyNumberFormat="0" applyBorder="0" applyAlignment="0" applyProtection="0"/>
    <xf numFmtId="168" fontId="32" fillId="56" borderId="0" applyNumberFormat="0" applyBorder="0" applyAlignment="0" applyProtection="0"/>
    <xf numFmtId="168" fontId="32" fillId="56" borderId="0" applyNumberFormat="0" applyBorder="0" applyAlignment="0" applyProtection="0"/>
    <xf numFmtId="168" fontId="32" fillId="56" borderId="0" applyNumberFormat="0" applyBorder="0" applyAlignment="0" applyProtection="0"/>
    <xf numFmtId="168" fontId="32" fillId="56" borderId="0" applyNumberFormat="0" applyBorder="0" applyAlignment="0" applyProtection="0"/>
    <xf numFmtId="168" fontId="32" fillId="56" borderId="0" applyNumberFormat="0" applyBorder="0" applyAlignment="0" applyProtection="0"/>
    <xf numFmtId="168" fontId="32" fillId="56" borderId="0" applyNumberFormat="0" applyBorder="0" applyAlignment="0" applyProtection="0"/>
    <xf numFmtId="168" fontId="32" fillId="56" borderId="0" applyNumberFormat="0" applyBorder="0" applyAlignment="0" applyProtection="0"/>
    <xf numFmtId="168" fontId="32" fillId="56" borderId="0" applyNumberFormat="0" applyBorder="0" applyAlignment="0" applyProtection="0"/>
    <xf numFmtId="168" fontId="32" fillId="56" borderId="0" applyNumberFormat="0" applyBorder="0" applyAlignment="0" applyProtection="0"/>
    <xf numFmtId="168" fontId="32" fillId="56" borderId="0" applyNumberFormat="0" applyBorder="0" applyAlignment="0" applyProtection="0"/>
    <xf numFmtId="168" fontId="32" fillId="56" borderId="0" applyNumberFormat="0" applyBorder="0" applyAlignment="0" applyProtection="0"/>
    <xf numFmtId="168" fontId="32" fillId="56" borderId="0" applyNumberFormat="0" applyBorder="0" applyAlignment="0" applyProtection="0"/>
    <xf numFmtId="168" fontId="32" fillId="56" borderId="0" applyNumberFormat="0" applyBorder="0" applyAlignment="0" applyProtection="0"/>
    <xf numFmtId="168" fontId="32" fillId="56" borderId="0" applyNumberFormat="0" applyBorder="0" applyAlignment="0" applyProtection="0"/>
    <xf numFmtId="168" fontId="32" fillId="56" borderId="0" applyNumberFormat="0" applyBorder="0" applyAlignment="0" applyProtection="0"/>
    <xf numFmtId="168" fontId="32" fillId="60" borderId="0" applyNumberFormat="0" applyBorder="0" applyAlignment="0" applyProtection="0"/>
    <xf numFmtId="168" fontId="32" fillId="60" borderId="0" applyNumberFormat="0" applyBorder="0" applyAlignment="0" applyProtection="0"/>
    <xf numFmtId="168" fontId="32" fillId="60" borderId="0" applyNumberFormat="0" applyBorder="0" applyAlignment="0" applyProtection="0"/>
    <xf numFmtId="168" fontId="32" fillId="60" borderId="0" applyNumberFormat="0" applyBorder="0" applyAlignment="0" applyProtection="0"/>
    <xf numFmtId="168" fontId="32" fillId="60" borderId="0" applyNumberFormat="0" applyBorder="0" applyAlignment="0" applyProtection="0"/>
    <xf numFmtId="168" fontId="32" fillId="60" borderId="0" applyNumberFormat="0" applyBorder="0" applyAlignment="0" applyProtection="0"/>
    <xf numFmtId="168" fontId="32" fillId="60" borderId="0" applyNumberFormat="0" applyBorder="0" applyAlignment="0" applyProtection="0"/>
    <xf numFmtId="168" fontId="32" fillId="60" borderId="0" applyNumberFormat="0" applyBorder="0" applyAlignment="0" applyProtection="0"/>
    <xf numFmtId="168" fontId="32" fillId="60" borderId="0" applyNumberFormat="0" applyBorder="0" applyAlignment="0" applyProtection="0"/>
    <xf numFmtId="168" fontId="32" fillId="60" borderId="0" applyNumberFormat="0" applyBorder="0" applyAlignment="0" applyProtection="0"/>
    <xf numFmtId="0" fontId="32" fillId="58" borderId="0" applyNumberFormat="0" applyBorder="0" applyAlignment="0" applyProtection="0"/>
    <xf numFmtId="168" fontId="32" fillId="60" borderId="0" applyNumberFormat="0" applyBorder="0" applyAlignment="0" applyProtection="0"/>
    <xf numFmtId="168" fontId="32" fillId="60" borderId="0" applyNumberFormat="0" applyBorder="0" applyAlignment="0" applyProtection="0"/>
    <xf numFmtId="168" fontId="32" fillId="60" borderId="0" applyNumberFormat="0" applyBorder="0" applyAlignment="0" applyProtection="0"/>
    <xf numFmtId="168" fontId="32" fillId="60" borderId="0" applyNumberFormat="0" applyBorder="0" applyAlignment="0" applyProtection="0"/>
    <xf numFmtId="168" fontId="32" fillId="60" borderId="0" applyNumberFormat="0" applyBorder="0" applyAlignment="0" applyProtection="0"/>
    <xf numFmtId="168" fontId="32" fillId="60" borderId="0" applyNumberFormat="0" applyBorder="0" applyAlignment="0" applyProtection="0"/>
    <xf numFmtId="168" fontId="32" fillId="60" borderId="0" applyNumberFormat="0" applyBorder="0" applyAlignment="0" applyProtection="0"/>
    <xf numFmtId="168" fontId="32" fillId="60" borderId="0" applyNumberFormat="0" applyBorder="0" applyAlignment="0" applyProtection="0"/>
    <xf numFmtId="168" fontId="32" fillId="60" borderId="0" applyNumberFormat="0" applyBorder="0" applyAlignment="0" applyProtection="0"/>
    <xf numFmtId="168" fontId="32" fillId="60" borderId="0" applyNumberFormat="0" applyBorder="0" applyAlignment="0" applyProtection="0"/>
    <xf numFmtId="168" fontId="32" fillId="60" borderId="0" applyNumberFormat="0" applyBorder="0" applyAlignment="0" applyProtection="0"/>
    <xf numFmtId="168" fontId="32" fillId="60" borderId="0" applyNumberFormat="0" applyBorder="0" applyAlignment="0" applyProtection="0"/>
    <xf numFmtId="168" fontId="32" fillId="60" borderId="0" applyNumberFormat="0" applyBorder="0" applyAlignment="0" applyProtection="0"/>
    <xf numFmtId="168" fontId="32" fillId="60" borderId="0" applyNumberFormat="0" applyBorder="0" applyAlignment="0" applyProtection="0"/>
    <xf numFmtId="168" fontId="32" fillId="60" borderId="0" applyNumberFormat="0" applyBorder="0" applyAlignment="0" applyProtection="0"/>
    <xf numFmtId="168" fontId="32" fillId="60" borderId="0" applyNumberFormat="0" applyBorder="0" applyAlignment="0" applyProtection="0"/>
    <xf numFmtId="168" fontId="32" fillId="60" borderId="0" applyNumberFormat="0" applyBorder="0" applyAlignment="0" applyProtection="0"/>
    <xf numFmtId="168" fontId="32" fillId="60" borderId="0" applyNumberFormat="0" applyBorder="0" applyAlignment="0" applyProtection="0"/>
    <xf numFmtId="168" fontId="32" fillId="60" borderId="0" applyNumberFormat="0" applyBorder="0" applyAlignment="0" applyProtection="0"/>
    <xf numFmtId="168" fontId="32" fillId="60" borderId="0" applyNumberFormat="0" applyBorder="0" applyAlignment="0" applyProtection="0"/>
    <xf numFmtId="168" fontId="42" fillId="53" borderId="38" applyNumberFormat="0" applyAlignment="0" applyProtection="0"/>
    <xf numFmtId="168" fontId="42" fillId="53" borderId="38" applyNumberFormat="0" applyAlignment="0" applyProtection="0"/>
    <xf numFmtId="168" fontId="42" fillId="53" borderId="38" applyNumberFormat="0" applyAlignment="0" applyProtection="0"/>
    <xf numFmtId="168" fontId="42" fillId="53" borderId="38" applyNumberFormat="0" applyAlignment="0" applyProtection="0"/>
    <xf numFmtId="168" fontId="42" fillId="53" borderId="38" applyNumberFormat="0" applyAlignment="0" applyProtection="0"/>
    <xf numFmtId="168" fontId="42" fillId="53" borderId="38" applyNumberFormat="0" applyAlignment="0" applyProtection="0"/>
    <xf numFmtId="168" fontId="42" fillId="53" borderId="38" applyNumberFormat="0" applyAlignment="0" applyProtection="0"/>
    <xf numFmtId="168" fontId="42" fillId="53" borderId="38" applyNumberFormat="0" applyAlignment="0" applyProtection="0"/>
    <xf numFmtId="168" fontId="42" fillId="53" borderId="38" applyNumberFormat="0" applyAlignment="0" applyProtection="0"/>
    <xf numFmtId="168" fontId="42" fillId="53" borderId="38" applyNumberFormat="0" applyAlignment="0" applyProtection="0"/>
    <xf numFmtId="0" fontId="42" fillId="47" borderId="38" applyNumberFormat="0" applyAlignment="0" applyProtection="0"/>
    <xf numFmtId="168" fontId="42" fillId="53" borderId="38" applyNumberFormat="0" applyAlignment="0" applyProtection="0"/>
    <xf numFmtId="168" fontId="42" fillId="53" borderId="38" applyNumberFormat="0" applyAlignment="0" applyProtection="0"/>
    <xf numFmtId="168" fontId="42" fillId="53" borderId="38" applyNumberFormat="0" applyAlignment="0" applyProtection="0"/>
    <xf numFmtId="168" fontId="42" fillId="53" borderId="38" applyNumberFormat="0" applyAlignment="0" applyProtection="0"/>
    <xf numFmtId="168" fontId="42" fillId="53" borderId="38" applyNumberFormat="0" applyAlignment="0" applyProtection="0"/>
    <xf numFmtId="168" fontId="42" fillId="53" borderId="38" applyNumberFormat="0" applyAlignment="0" applyProtection="0"/>
    <xf numFmtId="168" fontId="42" fillId="53" borderId="38" applyNumberFormat="0" applyAlignment="0" applyProtection="0"/>
    <xf numFmtId="168" fontId="42" fillId="53" borderId="38" applyNumberFormat="0" applyAlignment="0" applyProtection="0"/>
    <xf numFmtId="168" fontId="42" fillId="53" borderId="38" applyNumberFormat="0" applyAlignment="0" applyProtection="0"/>
    <xf numFmtId="168" fontId="42" fillId="53" borderId="38" applyNumberFormat="0" applyAlignment="0" applyProtection="0"/>
    <xf numFmtId="168" fontId="42" fillId="53" borderId="38" applyNumberFormat="0" applyAlignment="0" applyProtection="0"/>
    <xf numFmtId="168" fontId="42" fillId="53" borderId="38" applyNumberFormat="0" applyAlignment="0" applyProtection="0"/>
    <xf numFmtId="168" fontId="42" fillId="53" borderId="38" applyNumberFormat="0" applyAlignment="0" applyProtection="0"/>
    <xf numFmtId="168" fontId="42" fillId="53" borderId="38" applyNumberFormat="0" applyAlignment="0" applyProtection="0"/>
    <xf numFmtId="168" fontId="42" fillId="53" borderId="38" applyNumberFormat="0" applyAlignment="0" applyProtection="0"/>
    <xf numFmtId="168" fontId="42" fillId="53" borderId="38" applyNumberFormat="0" applyAlignment="0" applyProtection="0"/>
    <xf numFmtId="168" fontId="42" fillId="53" borderId="38" applyNumberFormat="0" applyAlignment="0" applyProtection="0"/>
    <xf numFmtId="168" fontId="42" fillId="53" borderId="38" applyNumberFormat="0" applyAlignment="0" applyProtection="0"/>
    <xf numFmtId="168" fontId="42" fillId="53" borderId="38" applyNumberFormat="0" applyAlignment="0" applyProtection="0"/>
    <xf numFmtId="168" fontId="42" fillId="53" borderId="38" applyNumberFormat="0" applyAlignment="0" applyProtection="0"/>
    <xf numFmtId="169" fontId="5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34" fillId="44" borderId="0" applyNumberFormat="0" applyBorder="0" applyAlignment="0" applyProtection="0"/>
    <xf numFmtId="0" fontId="44" fillId="0" borderId="42" applyNumberFormat="0" applyFill="0" applyAlignment="0" applyProtection="0"/>
    <xf numFmtId="0" fontId="45" fillId="0" borderId="43" applyNumberFormat="0" applyFill="0" applyAlignment="0" applyProtection="0"/>
    <xf numFmtId="0" fontId="41" fillId="0" borderId="44" applyNumberFormat="0" applyFill="0" applyAlignment="0" applyProtection="0"/>
    <xf numFmtId="0" fontId="41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168" fontId="33" fillId="45" borderId="0" applyNumberFormat="0" applyBorder="0" applyAlignment="0" applyProtection="0"/>
    <xf numFmtId="168" fontId="33" fillId="45" borderId="0" applyNumberFormat="0" applyBorder="0" applyAlignment="0" applyProtection="0"/>
    <xf numFmtId="168" fontId="33" fillId="45" borderId="0" applyNumberFormat="0" applyBorder="0" applyAlignment="0" applyProtection="0"/>
    <xf numFmtId="168" fontId="33" fillId="45" borderId="0" applyNumberFormat="0" applyBorder="0" applyAlignment="0" applyProtection="0"/>
    <xf numFmtId="168" fontId="33" fillId="45" borderId="0" applyNumberFormat="0" applyBorder="0" applyAlignment="0" applyProtection="0"/>
    <xf numFmtId="168" fontId="33" fillId="45" borderId="0" applyNumberFormat="0" applyBorder="0" applyAlignment="0" applyProtection="0"/>
    <xf numFmtId="168" fontId="33" fillId="45" borderId="0" applyNumberFormat="0" applyBorder="0" applyAlignment="0" applyProtection="0"/>
    <xf numFmtId="168" fontId="33" fillId="45" borderId="0" applyNumberFormat="0" applyBorder="0" applyAlignment="0" applyProtection="0"/>
    <xf numFmtId="168" fontId="33" fillId="45" borderId="0" applyNumberFormat="0" applyBorder="0" applyAlignment="0" applyProtection="0"/>
    <xf numFmtId="168" fontId="33" fillId="45" borderId="0" applyNumberFormat="0" applyBorder="0" applyAlignment="0" applyProtection="0"/>
    <xf numFmtId="0" fontId="33" fillId="43" borderId="0" applyNumberFormat="0" applyBorder="0" applyAlignment="0" applyProtection="0"/>
    <xf numFmtId="168" fontId="33" fillId="45" borderId="0" applyNumberFormat="0" applyBorder="0" applyAlignment="0" applyProtection="0"/>
    <xf numFmtId="168" fontId="33" fillId="45" borderId="0" applyNumberFormat="0" applyBorder="0" applyAlignment="0" applyProtection="0"/>
    <xf numFmtId="168" fontId="33" fillId="45" borderId="0" applyNumberFormat="0" applyBorder="0" applyAlignment="0" applyProtection="0"/>
    <xf numFmtId="168" fontId="33" fillId="45" borderId="0" applyNumberFormat="0" applyBorder="0" applyAlignment="0" applyProtection="0"/>
    <xf numFmtId="168" fontId="33" fillId="45" borderId="0" applyNumberFormat="0" applyBorder="0" applyAlignment="0" applyProtection="0"/>
    <xf numFmtId="168" fontId="33" fillId="45" borderId="0" applyNumberFormat="0" applyBorder="0" applyAlignment="0" applyProtection="0"/>
    <xf numFmtId="168" fontId="33" fillId="45" borderId="0" applyNumberFormat="0" applyBorder="0" applyAlignment="0" applyProtection="0"/>
    <xf numFmtId="168" fontId="33" fillId="45" borderId="0" applyNumberFormat="0" applyBorder="0" applyAlignment="0" applyProtection="0"/>
    <xf numFmtId="168" fontId="33" fillId="45" borderId="0" applyNumberFormat="0" applyBorder="0" applyAlignment="0" applyProtection="0"/>
    <xf numFmtId="168" fontId="33" fillId="45" borderId="0" applyNumberFormat="0" applyBorder="0" applyAlignment="0" applyProtection="0"/>
    <xf numFmtId="168" fontId="33" fillId="45" borderId="0" applyNumberFormat="0" applyBorder="0" applyAlignment="0" applyProtection="0"/>
    <xf numFmtId="168" fontId="33" fillId="45" borderId="0" applyNumberFormat="0" applyBorder="0" applyAlignment="0" applyProtection="0"/>
    <xf numFmtId="168" fontId="33" fillId="45" borderId="0" applyNumberFormat="0" applyBorder="0" applyAlignment="0" applyProtection="0"/>
    <xf numFmtId="168" fontId="33" fillId="45" borderId="0" applyNumberFormat="0" applyBorder="0" applyAlignment="0" applyProtection="0"/>
    <xf numFmtId="168" fontId="33" fillId="45" borderId="0" applyNumberFormat="0" applyBorder="0" applyAlignment="0" applyProtection="0"/>
    <xf numFmtId="168" fontId="33" fillId="45" borderId="0" applyNumberFormat="0" applyBorder="0" applyAlignment="0" applyProtection="0"/>
    <xf numFmtId="168" fontId="33" fillId="45" borderId="0" applyNumberFormat="0" applyBorder="0" applyAlignment="0" applyProtection="0"/>
    <xf numFmtId="168" fontId="33" fillId="45" borderId="0" applyNumberFormat="0" applyBorder="0" applyAlignment="0" applyProtection="0"/>
    <xf numFmtId="168" fontId="33" fillId="45" borderId="0" applyNumberFormat="0" applyBorder="0" applyAlignment="0" applyProtection="0"/>
    <xf numFmtId="168" fontId="33" fillId="45" borderId="0" applyNumberFormat="0" applyBorder="0" applyAlignment="0" applyProtection="0"/>
    <xf numFmtId="0" fontId="42" fillId="47" borderId="38" applyNumberFormat="0" applyAlignment="0" applyProtection="0"/>
    <xf numFmtId="0" fontId="39" fillId="0" borderId="41" applyNumberFormat="0" applyFill="0" applyAlignment="0" applyProtection="0"/>
    <xf numFmtId="165" fontId="1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1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4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75" fontId="47" fillId="0" borderId="0" applyFont="0" applyFill="0" applyBorder="0" applyAlignment="0" applyProtection="0"/>
    <xf numFmtId="168" fontId="48" fillId="53" borderId="0" applyNumberFormat="0" applyBorder="0" applyAlignment="0" applyProtection="0"/>
    <xf numFmtId="168" fontId="48" fillId="53" borderId="0" applyNumberFormat="0" applyBorder="0" applyAlignment="0" applyProtection="0"/>
    <xf numFmtId="168" fontId="48" fillId="53" borderId="0" applyNumberFormat="0" applyBorder="0" applyAlignment="0" applyProtection="0"/>
    <xf numFmtId="168" fontId="48" fillId="53" borderId="0" applyNumberFormat="0" applyBorder="0" applyAlignment="0" applyProtection="0"/>
    <xf numFmtId="168" fontId="48" fillId="53" borderId="0" applyNumberFormat="0" applyBorder="0" applyAlignment="0" applyProtection="0"/>
    <xf numFmtId="168" fontId="48" fillId="53" borderId="0" applyNumberFormat="0" applyBorder="0" applyAlignment="0" applyProtection="0"/>
    <xf numFmtId="168" fontId="48" fillId="53" borderId="0" applyNumberFormat="0" applyBorder="0" applyAlignment="0" applyProtection="0"/>
    <xf numFmtId="168" fontId="48" fillId="53" borderId="0" applyNumberFormat="0" applyBorder="0" applyAlignment="0" applyProtection="0"/>
    <xf numFmtId="168" fontId="48" fillId="53" borderId="0" applyNumberFormat="0" applyBorder="0" applyAlignment="0" applyProtection="0"/>
    <xf numFmtId="168" fontId="48" fillId="53" borderId="0" applyNumberFormat="0" applyBorder="0" applyAlignment="0" applyProtection="0"/>
    <xf numFmtId="0" fontId="49" fillId="53" borderId="0" applyNumberFormat="0" applyBorder="0" applyAlignment="0" applyProtection="0"/>
    <xf numFmtId="168" fontId="48" fillId="53" borderId="0" applyNumberFormat="0" applyBorder="0" applyAlignment="0" applyProtection="0"/>
    <xf numFmtId="168" fontId="48" fillId="53" borderId="0" applyNumberFormat="0" applyBorder="0" applyAlignment="0" applyProtection="0"/>
    <xf numFmtId="168" fontId="48" fillId="53" borderId="0" applyNumberFormat="0" applyBorder="0" applyAlignment="0" applyProtection="0"/>
    <xf numFmtId="168" fontId="48" fillId="53" borderId="0" applyNumberFormat="0" applyBorder="0" applyAlignment="0" applyProtection="0"/>
    <xf numFmtId="168" fontId="48" fillId="53" borderId="0" applyNumberFormat="0" applyBorder="0" applyAlignment="0" applyProtection="0"/>
    <xf numFmtId="168" fontId="48" fillId="53" borderId="0" applyNumberFormat="0" applyBorder="0" applyAlignment="0" applyProtection="0"/>
    <xf numFmtId="168" fontId="48" fillId="53" borderId="0" applyNumberFormat="0" applyBorder="0" applyAlignment="0" applyProtection="0"/>
    <xf numFmtId="168" fontId="48" fillId="53" borderId="0" applyNumberFormat="0" applyBorder="0" applyAlignment="0" applyProtection="0"/>
    <xf numFmtId="168" fontId="48" fillId="53" borderId="0" applyNumberFormat="0" applyBorder="0" applyAlignment="0" applyProtection="0"/>
    <xf numFmtId="168" fontId="48" fillId="53" borderId="0" applyNumberFormat="0" applyBorder="0" applyAlignment="0" applyProtection="0"/>
    <xf numFmtId="168" fontId="48" fillId="53" borderId="0" applyNumberFormat="0" applyBorder="0" applyAlignment="0" applyProtection="0"/>
    <xf numFmtId="168" fontId="48" fillId="53" borderId="0" applyNumberFormat="0" applyBorder="0" applyAlignment="0" applyProtection="0"/>
    <xf numFmtId="168" fontId="48" fillId="53" borderId="0" applyNumberFormat="0" applyBorder="0" applyAlignment="0" applyProtection="0"/>
    <xf numFmtId="168" fontId="48" fillId="53" borderId="0" applyNumberFormat="0" applyBorder="0" applyAlignment="0" applyProtection="0"/>
    <xf numFmtId="168" fontId="48" fillId="53" borderId="0" applyNumberFormat="0" applyBorder="0" applyAlignment="0" applyProtection="0"/>
    <xf numFmtId="168" fontId="48" fillId="53" borderId="0" applyNumberFormat="0" applyBorder="0" applyAlignment="0" applyProtection="0"/>
    <xf numFmtId="168" fontId="48" fillId="53" borderId="0" applyNumberFormat="0" applyBorder="0" applyAlignment="0" applyProtection="0"/>
    <xf numFmtId="168" fontId="48" fillId="53" borderId="0" applyNumberFormat="0" applyBorder="0" applyAlignment="0" applyProtection="0"/>
    <xf numFmtId="168" fontId="48" fillId="53" borderId="0" applyNumberFormat="0" applyBorder="0" applyAlignment="0" applyProtection="0"/>
    <xf numFmtId="168" fontId="48" fillId="53" borderId="0" applyNumberFormat="0" applyBorder="0" applyAlignment="0" applyProtection="0"/>
    <xf numFmtId="168" fontId="5" fillId="0" borderId="0"/>
    <xf numFmtId="0" fontId="50" fillId="0" borderId="0" applyNumberFormat="0" applyFill="0" applyBorder="0" applyProtection="0">
      <alignment vertical="top"/>
    </xf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71" fontId="5" fillId="0" borderId="0"/>
    <xf numFmtId="168" fontId="19" fillId="0" borderId="0"/>
    <xf numFmtId="168" fontId="19" fillId="0" borderId="0"/>
    <xf numFmtId="168" fontId="19" fillId="0" borderId="0"/>
    <xf numFmtId="168" fontId="19" fillId="0" borderId="0"/>
    <xf numFmtId="168" fontId="19" fillId="0" borderId="0"/>
    <xf numFmtId="168" fontId="19" fillId="0" borderId="0"/>
    <xf numFmtId="168" fontId="19" fillId="0" borderId="0"/>
    <xf numFmtId="168" fontId="19" fillId="0" borderId="0"/>
    <xf numFmtId="168" fontId="19" fillId="0" borderId="0"/>
    <xf numFmtId="0" fontId="5" fillId="0" borderId="0"/>
    <xf numFmtId="168" fontId="19" fillId="0" borderId="0"/>
    <xf numFmtId="168" fontId="19" fillId="0" borderId="0"/>
    <xf numFmtId="168" fontId="19" fillId="0" borderId="0"/>
    <xf numFmtId="168" fontId="19" fillId="0" borderId="0"/>
    <xf numFmtId="168" fontId="19" fillId="0" borderId="0"/>
    <xf numFmtId="168" fontId="19" fillId="0" borderId="0"/>
    <xf numFmtId="168" fontId="19" fillId="0" borderId="0"/>
    <xf numFmtId="168" fontId="19" fillId="0" borderId="0"/>
    <xf numFmtId="168" fontId="19" fillId="0" borderId="0"/>
    <xf numFmtId="168" fontId="19" fillId="0" borderId="0"/>
    <xf numFmtId="168" fontId="19" fillId="0" borderId="0"/>
    <xf numFmtId="168" fontId="19" fillId="0" borderId="0"/>
    <xf numFmtId="168" fontId="19" fillId="0" borderId="0"/>
    <xf numFmtId="168" fontId="19" fillId="0" borderId="0"/>
    <xf numFmtId="168" fontId="19" fillId="0" borderId="0"/>
    <xf numFmtId="168" fontId="19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19" fillId="0" borderId="0"/>
    <xf numFmtId="168" fontId="5" fillId="0" borderId="0"/>
    <xf numFmtId="168" fontId="19" fillId="0" borderId="0"/>
    <xf numFmtId="168" fontId="19" fillId="0" borderId="0"/>
    <xf numFmtId="168" fontId="19" fillId="0" borderId="0"/>
    <xf numFmtId="168" fontId="19" fillId="0" borderId="0"/>
    <xf numFmtId="168" fontId="19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76" fontId="1" fillId="0" borderId="0"/>
    <xf numFmtId="176" fontId="1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50" borderId="45" applyNumberFormat="0" applyFont="0" applyAlignment="0" applyProtection="0"/>
    <xf numFmtId="168" fontId="5" fillId="50" borderId="45" applyNumberFormat="0" applyFont="0" applyAlignment="0" applyProtection="0"/>
    <xf numFmtId="168" fontId="5" fillId="50" borderId="45" applyNumberFormat="0" applyFont="0" applyAlignment="0" applyProtection="0"/>
    <xf numFmtId="168" fontId="5" fillId="50" borderId="45" applyNumberFormat="0" applyFont="0" applyAlignment="0" applyProtection="0"/>
    <xf numFmtId="168" fontId="5" fillId="50" borderId="45" applyNumberFormat="0" applyFont="0" applyAlignment="0" applyProtection="0"/>
    <xf numFmtId="168" fontId="5" fillId="50" borderId="45" applyNumberFormat="0" applyFont="0" applyAlignment="0" applyProtection="0"/>
    <xf numFmtId="168" fontId="5" fillId="50" borderId="45" applyNumberFormat="0" applyFont="0" applyAlignment="0" applyProtection="0"/>
    <xf numFmtId="168" fontId="5" fillId="50" borderId="45" applyNumberFormat="0" applyFont="0" applyAlignment="0" applyProtection="0"/>
    <xf numFmtId="168" fontId="5" fillId="50" borderId="45" applyNumberFormat="0" applyFont="0" applyAlignment="0" applyProtection="0"/>
    <xf numFmtId="168" fontId="5" fillId="50" borderId="45" applyNumberFormat="0" applyFont="0" applyAlignment="0" applyProtection="0"/>
    <xf numFmtId="0" fontId="5" fillId="50" borderId="45" applyNumberFormat="0" applyFont="0" applyAlignment="0" applyProtection="0"/>
    <xf numFmtId="168" fontId="5" fillId="50" borderId="45" applyNumberFormat="0" applyFont="0" applyAlignment="0" applyProtection="0"/>
    <xf numFmtId="168" fontId="5" fillId="50" borderId="45" applyNumberFormat="0" applyFont="0" applyAlignment="0" applyProtection="0"/>
    <xf numFmtId="168" fontId="5" fillId="50" borderId="45" applyNumberFormat="0" applyFont="0" applyAlignment="0" applyProtection="0"/>
    <xf numFmtId="168" fontId="5" fillId="50" borderId="45" applyNumberFormat="0" applyFont="0" applyAlignment="0" applyProtection="0"/>
    <xf numFmtId="168" fontId="5" fillId="50" borderId="45" applyNumberFormat="0" applyFont="0" applyAlignment="0" applyProtection="0"/>
    <xf numFmtId="168" fontId="5" fillId="50" borderId="45" applyNumberFormat="0" applyFont="0" applyAlignment="0" applyProtection="0"/>
    <xf numFmtId="168" fontId="5" fillId="50" borderId="45" applyNumberFormat="0" applyFont="0" applyAlignment="0" applyProtection="0"/>
    <xf numFmtId="168" fontId="5" fillId="50" borderId="45" applyNumberFormat="0" applyFont="0" applyAlignment="0" applyProtection="0"/>
    <xf numFmtId="168" fontId="5" fillId="50" borderId="45" applyNumberFormat="0" applyFont="0" applyAlignment="0" applyProtection="0"/>
    <xf numFmtId="168" fontId="5" fillId="50" borderId="45" applyNumberFormat="0" applyFont="0" applyAlignment="0" applyProtection="0"/>
    <xf numFmtId="168" fontId="5" fillId="50" borderId="45" applyNumberFormat="0" applyFont="0" applyAlignment="0" applyProtection="0"/>
    <xf numFmtId="168" fontId="5" fillId="50" borderId="45" applyNumberFormat="0" applyFont="0" applyAlignment="0" applyProtection="0"/>
    <xf numFmtId="168" fontId="5" fillId="50" borderId="45" applyNumberFormat="0" applyFont="0" applyAlignment="0" applyProtection="0"/>
    <xf numFmtId="168" fontId="5" fillId="50" borderId="45" applyNumberFormat="0" applyFont="0" applyAlignment="0" applyProtection="0"/>
    <xf numFmtId="168" fontId="5" fillId="50" borderId="45" applyNumberFormat="0" applyFont="0" applyAlignment="0" applyProtection="0"/>
    <xf numFmtId="168" fontId="5" fillId="50" borderId="45" applyNumberFormat="0" applyFont="0" applyAlignment="0" applyProtection="0"/>
    <xf numFmtId="168" fontId="5" fillId="50" borderId="45" applyNumberFormat="0" applyFont="0" applyAlignment="0" applyProtection="0"/>
    <xf numFmtId="168" fontId="5" fillId="50" borderId="45" applyNumberFormat="0" applyFont="0" applyAlignment="0" applyProtection="0"/>
    <xf numFmtId="168" fontId="5" fillId="50" borderId="45" applyNumberFormat="0" applyFont="0" applyAlignment="0" applyProtection="0"/>
    <xf numFmtId="168" fontId="5" fillId="50" borderId="45" applyNumberFormat="0" applyFont="0" applyAlignment="0" applyProtection="0"/>
    <xf numFmtId="0" fontId="5" fillId="50" borderId="45" applyNumberFormat="0" applyFont="0" applyAlignment="0" applyProtection="0"/>
    <xf numFmtId="0" fontId="51" fillId="62" borderId="46" applyNumberFormat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1" fillId="63" borderId="46" applyNumberFormat="0" applyAlignment="0" applyProtection="0"/>
    <xf numFmtId="168" fontId="51" fillId="63" borderId="46" applyNumberFormat="0" applyAlignment="0" applyProtection="0"/>
    <xf numFmtId="168" fontId="51" fillId="63" borderId="46" applyNumberFormat="0" applyAlignment="0" applyProtection="0"/>
    <xf numFmtId="168" fontId="51" fillId="63" borderId="46" applyNumberFormat="0" applyAlignment="0" applyProtection="0"/>
    <xf numFmtId="168" fontId="51" fillId="63" borderId="46" applyNumberFormat="0" applyAlignment="0" applyProtection="0"/>
    <xf numFmtId="168" fontId="51" fillId="63" borderId="46" applyNumberFormat="0" applyAlignment="0" applyProtection="0"/>
    <xf numFmtId="168" fontId="51" fillId="63" borderId="46" applyNumberFormat="0" applyAlignment="0" applyProtection="0"/>
    <xf numFmtId="168" fontId="51" fillId="63" borderId="46" applyNumberFormat="0" applyAlignment="0" applyProtection="0"/>
    <xf numFmtId="168" fontId="51" fillId="63" borderId="46" applyNumberFormat="0" applyAlignment="0" applyProtection="0"/>
    <xf numFmtId="168" fontId="51" fillId="63" borderId="46" applyNumberFormat="0" applyAlignment="0" applyProtection="0"/>
    <xf numFmtId="0" fontId="51" fillId="62" borderId="46" applyNumberFormat="0" applyAlignment="0" applyProtection="0"/>
    <xf numFmtId="168" fontId="51" fillId="63" borderId="46" applyNumberFormat="0" applyAlignment="0" applyProtection="0"/>
    <xf numFmtId="168" fontId="51" fillId="63" borderId="46" applyNumberFormat="0" applyAlignment="0" applyProtection="0"/>
    <xf numFmtId="168" fontId="51" fillId="63" borderId="46" applyNumberFormat="0" applyAlignment="0" applyProtection="0"/>
    <xf numFmtId="168" fontId="51" fillId="63" borderId="46" applyNumberFormat="0" applyAlignment="0" applyProtection="0"/>
    <xf numFmtId="168" fontId="51" fillId="63" borderId="46" applyNumberFormat="0" applyAlignment="0" applyProtection="0"/>
    <xf numFmtId="168" fontId="51" fillId="63" borderId="46" applyNumberFormat="0" applyAlignment="0" applyProtection="0"/>
    <xf numFmtId="168" fontId="51" fillId="63" borderId="46" applyNumberFormat="0" applyAlignment="0" applyProtection="0"/>
    <xf numFmtId="168" fontId="51" fillId="63" borderId="46" applyNumberFormat="0" applyAlignment="0" applyProtection="0"/>
    <xf numFmtId="168" fontId="51" fillId="63" borderId="46" applyNumberFormat="0" applyAlignment="0" applyProtection="0"/>
    <xf numFmtId="168" fontId="51" fillId="63" borderId="46" applyNumberFormat="0" applyAlignment="0" applyProtection="0"/>
    <xf numFmtId="168" fontId="51" fillId="63" borderId="46" applyNumberFormat="0" applyAlignment="0" applyProtection="0"/>
    <xf numFmtId="168" fontId="51" fillId="63" borderId="46" applyNumberFormat="0" applyAlignment="0" applyProtection="0"/>
    <xf numFmtId="168" fontId="51" fillId="63" borderId="46" applyNumberFormat="0" applyAlignment="0" applyProtection="0"/>
    <xf numFmtId="168" fontId="51" fillId="63" borderId="46" applyNumberFormat="0" applyAlignment="0" applyProtection="0"/>
    <xf numFmtId="168" fontId="51" fillId="63" borderId="46" applyNumberFormat="0" applyAlignment="0" applyProtection="0"/>
    <xf numFmtId="168" fontId="51" fillId="63" borderId="46" applyNumberFormat="0" applyAlignment="0" applyProtection="0"/>
    <xf numFmtId="168" fontId="51" fillId="63" borderId="46" applyNumberFormat="0" applyAlignment="0" applyProtection="0"/>
    <xf numFmtId="168" fontId="51" fillId="63" borderId="46" applyNumberFormat="0" applyAlignment="0" applyProtection="0"/>
    <xf numFmtId="168" fontId="51" fillId="63" borderId="46" applyNumberFormat="0" applyAlignment="0" applyProtection="0"/>
    <xf numFmtId="168" fontId="51" fillId="63" borderId="46" applyNumberFormat="0" applyAlignment="0" applyProtection="0"/>
    <xf numFmtId="168" fontId="38" fillId="0" borderId="0" applyNumberFormat="0" applyFill="0" applyBorder="0" applyAlignment="0" applyProtection="0"/>
    <xf numFmtId="168" fontId="38" fillId="0" borderId="0" applyNumberFormat="0" applyFill="0" applyBorder="0" applyAlignment="0" applyProtection="0"/>
    <xf numFmtId="168" fontId="38" fillId="0" borderId="0" applyNumberFormat="0" applyFill="0" applyBorder="0" applyAlignment="0" applyProtection="0"/>
    <xf numFmtId="168" fontId="38" fillId="0" borderId="0" applyNumberFormat="0" applyFill="0" applyBorder="0" applyAlignment="0" applyProtection="0"/>
    <xf numFmtId="168" fontId="38" fillId="0" borderId="0" applyNumberFormat="0" applyFill="0" applyBorder="0" applyAlignment="0" applyProtection="0"/>
    <xf numFmtId="168" fontId="38" fillId="0" borderId="0" applyNumberFormat="0" applyFill="0" applyBorder="0" applyAlignment="0" applyProtection="0"/>
    <xf numFmtId="168" fontId="38" fillId="0" borderId="0" applyNumberFormat="0" applyFill="0" applyBorder="0" applyAlignment="0" applyProtection="0"/>
    <xf numFmtId="168" fontId="38" fillId="0" borderId="0" applyNumberFormat="0" applyFill="0" applyBorder="0" applyAlignment="0" applyProtection="0"/>
    <xf numFmtId="168" fontId="38" fillId="0" borderId="0" applyNumberFormat="0" applyFill="0" applyBorder="0" applyAlignment="0" applyProtection="0"/>
    <xf numFmtId="168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8" fontId="38" fillId="0" borderId="0" applyNumberFormat="0" applyFill="0" applyBorder="0" applyAlignment="0" applyProtection="0"/>
    <xf numFmtId="168" fontId="38" fillId="0" borderId="0" applyNumberFormat="0" applyFill="0" applyBorder="0" applyAlignment="0" applyProtection="0"/>
    <xf numFmtId="168" fontId="38" fillId="0" borderId="0" applyNumberFormat="0" applyFill="0" applyBorder="0" applyAlignment="0" applyProtection="0"/>
    <xf numFmtId="168" fontId="38" fillId="0" borderId="0" applyNumberFormat="0" applyFill="0" applyBorder="0" applyAlignment="0" applyProtection="0"/>
    <xf numFmtId="168" fontId="38" fillId="0" borderId="0" applyNumberFormat="0" applyFill="0" applyBorder="0" applyAlignment="0" applyProtection="0"/>
    <xf numFmtId="168" fontId="38" fillId="0" borderId="0" applyNumberFormat="0" applyFill="0" applyBorder="0" applyAlignment="0" applyProtection="0"/>
    <xf numFmtId="168" fontId="38" fillId="0" borderId="0" applyNumberFormat="0" applyFill="0" applyBorder="0" applyAlignment="0" applyProtection="0"/>
    <xf numFmtId="168" fontId="38" fillId="0" borderId="0" applyNumberFormat="0" applyFill="0" applyBorder="0" applyAlignment="0" applyProtection="0"/>
    <xf numFmtId="168" fontId="38" fillId="0" borderId="0" applyNumberFormat="0" applyFill="0" applyBorder="0" applyAlignment="0" applyProtection="0"/>
    <xf numFmtId="168" fontId="38" fillId="0" borderId="0" applyNumberFormat="0" applyFill="0" applyBorder="0" applyAlignment="0" applyProtection="0"/>
    <xf numFmtId="168" fontId="38" fillId="0" borderId="0" applyNumberFormat="0" applyFill="0" applyBorder="0" applyAlignment="0" applyProtection="0"/>
    <xf numFmtId="168" fontId="38" fillId="0" borderId="0" applyNumberFormat="0" applyFill="0" applyBorder="0" applyAlignment="0" applyProtection="0"/>
    <xf numFmtId="168" fontId="38" fillId="0" borderId="0" applyNumberFormat="0" applyFill="0" applyBorder="0" applyAlignment="0" applyProtection="0"/>
    <xf numFmtId="168" fontId="38" fillId="0" borderId="0" applyNumberFormat="0" applyFill="0" applyBorder="0" applyAlignment="0" applyProtection="0"/>
    <xf numFmtId="168" fontId="38" fillId="0" borderId="0" applyNumberFormat="0" applyFill="0" applyBorder="0" applyAlignment="0" applyProtection="0"/>
    <xf numFmtId="168" fontId="38" fillId="0" borderId="0" applyNumberFormat="0" applyFill="0" applyBorder="0" applyAlignment="0" applyProtection="0"/>
    <xf numFmtId="168" fontId="38" fillId="0" borderId="0" applyNumberFormat="0" applyFill="0" applyBorder="0" applyAlignment="0" applyProtection="0"/>
    <xf numFmtId="168" fontId="38" fillId="0" borderId="0" applyNumberFormat="0" applyFill="0" applyBorder="0" applyAlignment="0" applyProtection="0"/>
    <xf numFmtId="168" fontId="38" fillId="0" borderId="0" applyNumberFormat="0" applyFill="0" applyBorder="0" applyAlignment="0" applyProtection="0"/>
    <xf numFmtId="168" fontId="38" fillId="0" borderId="0" applyNumberFormat="0" applyFill="0" applyBorder="0" applyAlignment="0" applyProtection="0"/>
    <xf numFmtId="168" fontId="43" fillId="0" borderId="0" applyNumberFormat="0" applyFill="0" applyBorder="0" applyAlignment="0" applyProtection="0"/>
    <xf numFmtId="168" fontId="43" fillId="0" borderId="0" applyNumberFormat="0" applyFill="0" applyBorder="0" applyAlignment="0" applyProtection="0"/>
    <xf numFmtId="168" fontId="43" fillId="0" borderId="0" applyNumberFormat="0" applyFill="0" applyBorder="0" applyAlignment="0" applyProtection="0"/>
    <xf numFmtId="168" fontId="43" fillId="0" borderId="0" applyNumberFormat="0" applyFill="0" applyBorder="0" applyAlignment="0" applyProtection="0"/>
    <xf numFmtId="168" fontId="43" fillId="0" borderId="0" applyNumberFormat="0" applyFill="0" applyBorder="0" applyAlignment="0" applyProtection="0"/>
    <xf numFmtId="168" fontId="43" fillId="0" borderId="0" applyNumberFormat="0" applyFill="0" applyBorder="0" applyAlignment="0" applyProtection="0"/>
    <xf numFmtId="168" fontId="43" fillId="0" borderId="0" applyNumberFormat="0" applyFill="0" applyBorder="0" applyAlignment="0" applyProtection="0"/>
    <xf numFmtId="168" fontId="43" fillId="0" borderId="0" applyNumberFormat="0" applyFill="0" applyBorder="0" applyAlignment="0" applyProtection="0"/>
    <xf numFmtId="168" fontId="43" fillId="0" borderId="0" applyNumberFormat="0" applyFill="0" applyBorder="0" applyAlignment="0" applyProtection="0"/>
    <xf numFmtId="168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68" fontId="43" fillId="0" borderId="0" applyNumberFormat="0" applyFill="0" applyBorder="0" applyAlignment="0" applyProtection="0"/>
    <xf numFmtId="168" fontId="43" fillId="0" borderId="0" applyNumberFormat="0" applyFill="0" applyBorder="0" applyAlignment="0" applyProtection="0"/>
    <xf numFmtId="168" fontId="43" fillId="0" borderId="0" applyNumberFormat="0" applyFill="0" applyBorder="0" applyAlignment="0" applyProtection="0"/>
    <xf numFmtId="168" fontId="43" fillId="0" borderId="0" applyNumberFormat="0" applyFill="0" applyBorder="0" applyAlignment="0" applyProtection="0"/>
    <xf numFmtId="168" fontId="43" fillId="0" borderId="0" applyNumberFormat="0" applyFill="0" applyBorder="0" applyAlignment="0" applyProtection="0"/>
    <xf numFmtId="168" fontId="43" fillId="0" borderId="0" applyNumberFormat="0" applyFill="0" applyBorder="0" applyAlignment="0" applyProtection="0"/>
    <xf numFmtId="168" fontId="43" fillId="0" borderId="0" applyNumberFormat="0" applyFill="0" applyBorder="0" applyAlignment="0" applyProtection="0"/>
    <xf numFmtId="168" fontId="43" fillId="0" borderId="0" applyNumberFormat="0" applyFill="0" applyBorder="0" applyAlignment="0" applyProtection="0"/>
    <xf numFmtId="168" fontId="43" fillId="0" borderId="0" applyNumberFormat="0" applyFill="0" applyBorder="0" applyAlignment="0" applyProtection="0"/>
    <xf numFmtId="168" fontId="43" fillId="0" borderId="0" applyNumberFormat="0" applyFill="0" applyBorder="0" applyAlignment="0" applyProtection="0"/>
    <xf numFmtId="168" fontId="43" fillId="0" borderId="0" applyNumberFormat="0" applyFill="0" applyBorder="0" applyAlignment="0" applyProtection="0"/>
    <xf numFmtId="168" fontId="43" fillId="0" borderId="0" applyNumberFormat="0" applyFill="0" applyBorder="0" applyAlignment="0" applyProtection="0"/>
    <xf numFmtId="168" fontId="43" fillId="0" borderId="0" applyNumberFormat="0" applyFill="0" applyBorder="0" applyAlignment="0" applyProtection="0"/>
    <xf numFmtId="168" fontId="43" fillId="0" borderId="0" applyNumberFormat="0" applyFill="0" applyBorder="0" applyAlignment="0" applyProtection="0"/>
    <xf numFmtId="168" fontId="43" fillId="0" borderId="0" applyNumberFormat="0" applyFill="0" applyBorder="0" applyAlignment="0" applyProtection="0"/>
    <xf numFmtId="168" fontId="43" fillId="0" borderId="0" applyNumberFormat="0" applyFill="0" applyBorder="0" applyAlignment="0" applyProtection="0"/>
    <xf numFmtId="168" fontId="43" fillId="0" borderId="0" applyNumberFormat="0" applyFill="0" applyBorder="0" applyAlignment="0" applyProtection="0"/>
    <xf numFmtId="168" fontId="43" fillId="0" borderId="0" applyNumberFormat="0" applyFill="0" applyBorder="0" applyAlignment="0" applyProtection="0"/>
    <xf numFmtId="168" fontId="43" fillId="0" borderId="0" applyNumberFormat="0" applyFill="0" applyBorder="0" applyAlignment="0" applyProtection="0"/>
    <xf numFmtId="168" fontId="4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8" fontId="53" fillId="0" borderId="47" applyNumberFormat="0" applyFill="0" applyAlignment="0" applyProtection="0"/>
    <xf numFmtId="168" fontId="53" fillId="0" borderId="47" applyNumberFormat="0" applyFill="0" applyAlignment="0" applyProtection="0"/>
    <xf numFmtId="168" fontId="53" fillId="0" borderId="47" applyNumberFormat="0" applyFill="0" applyAlignment="0" applyProtection="0"/>
    <xf numFmtId="168" fontId="53" fillId="0" borderId="47" applyNumberFormat="0" applyFill="0" applyAlignment="0" applyProtection="0"/>
    <xf numFmtId="168" fontId="53" fillId="0" borderId="47" applyNumberFormat="0" applyFill="0" applyAlignment="0" applyProtection="0"/>
    <xf numFmtId="168" fontId="53" fillId="0" borderId="47" applyNumberFormat="0" applyFill="0" applyAlignment="0" applyProtection="0"/>
    <xf numFmtId="168" fontId="53" fillId="0" borderId="47" applyNumberFormat="0" applyFill="0" applyAlignment="0" applyProtection="0"/>
    <xf numFmtId="168" fontId="53" fillId="0" borderId="47" applyNumberFormat="0" applyFill="0" applyAlignment="0" applyProtection="0"/>
    <xf numFmtId="168" fontId="53" fillId="0" borderId="47" applyNumberFormat="0" applyFill="0" applyAlignment="0" applyProtection="0"/>
    <xf numFmtId="168" fontId="53" fillId="0" borderId="47" applyNumberFormat="0" applyFill="0" applyAlignment="0" applyProtection="0"/>
    <xf numFmtId="0" fontId="44" fillId="0" borderId="42" applyNumberFormat="0" applyFill="0" applyAlignment="0" applyProtection="0"/>
    <xf numFmtId="168" fontId="53" fillId="0" borderId="47" applyNumberFormat="0" applyFill="0" applyAlignment="0" applyProtection="0"/>
    <xf numFmtId="168" fontId="53" fillId="0" borderId="47" applyNumberFormat="0" applyFill="0" applyAlignment="0" applyProtection="0"/>
    <xf numFmtId="168" fontId="53" fillId="0" borderId="47" applyNumberFormat="0" applyFill="0" applyAlignment="0" applyProtection="0"/>
    <xf numFmtId="168" fontId="53" fillId="0" borderId="47" applyNumberFormat="0" applyFill="0" applyAlignment="0" applyProtection="0"/>
    <xf numFmtId="168" fontId="53" fillId="0" borderId="47" applyNumberFormat="0" applyFill="0" applyAlignment="0" applyProtection="0"/>
    <xf numFmtId="168" fontId="53" fillId="0" borderId="47" applyNumberFormat="0" applyFill="0" applyAlignment="0" applyProtection="0"/>
    <xf numFmtId="168" fontId="53" fillId="0" borderId="47" applyNumberFormat="0" applyFill="0" applyAlignment="0" applyProtection="0"/>
    <xf numFmtId="168" fontId="53" fillId="0" borderId="47" applyNumberFormat="0" applyFill="0" applyAlignment="0" applyProtection="0"/>
    <xf numFmtId="168" fontId="53" fillId="0" borderId="47" applyNumberFormat="0" applyFill="0" applyAlignment="0" applyProtection="0"/>
    <xf numFmtId="168" fontId="53" fillId="0" borderId="47" applyNumberFormat="0" applyFill="0" applyAlignment="0" applyProtection="0"/>
    <xf numFmtId="168" fontId="53" fillId="0" borderId="47" applyNumberFormat="0" applyFill="0" applyAlignment="0" applyProtection="0"/>
    <xf numFmtId="168" fontId="53" fillId="0" borderId="47" applyNumberFormat="0" applyFill="0" applyAlignment="0" applyProtection="0"/>
    <xf numFmtId="168" fontId="53" fillId="0" borderId="47" applyNumberFormat="0" applyFill="0" applyAlignment="0" applyProtection="0"/>
    <xf numFmtId="168" fontId="53" fillId="0" borderId="47" applyNumberFormat="0" applyFill="0" applyAlignment="0" applyProtection="0"/>
    <xf numFmtId="168" fontId="53" fillId="0" borderId="47" applyNumberFormat="0" applyFill="0" applyAlignment="0" applyProtection="0"/>
    <xf numFmtId="168" fontId="53" fillId="0" borderId="47" applyNumberFormat="0" applyFill="0" applyAlignment="0" applyProtection="0"/>
    <xf numFmtId="168" fontId="53" fillId="0" borderId="47" applyNumberFormat="0" applyFill="0" applyAlignment="0" applyProtection="0"/>
    <xf numFmtId="168" fontId="53" fillId="0" borderId="47" applyNumberFormat="0" applyFill="0" applyAlignment="0" applyProtection="0"/>
    <xf numFmtId="168" fontId="53" fillId="0" borderId="47" applyNumberFormat="0" applyFill="0" applyAlignment="0" applyProtection="0"/>
    <xf numFmtId="168" fontId="53" fillId="0" borderId="47" applyNumberFormat="0" applyFill="0" applyAlignment="0" applyProtection="0"/>
    <xf numFmtId="168" fontId="54" fillId="0" borderId="0" applyNumberFormat="0" applyFill="0" applyBorder="0" applyAlignment="0" applyProtection="0"/>
    <xf numFmtId="168" fontId="54" fillId="0" borderId="0" applyNumberFormat="0" applyFill="0" applyBorder="0" applyAlignment="0" applyProtection="0"/>
    <xf numFmtId="168" fontId="54" fillId="0" borderId="0" applyNumberFormat="0" applyFill="0" applyBorder="0" applyAlignment="0" applyProtection="0"/>
    <xf numFmtId="168" fontId="54" fillId="0" borderId="0" applyNumberFormat="0" applyFill="0" applyBorder="0" applyAlignment="0" applyProtection="0"/>
    <xf numFmtId="168" fontId="54" fillId="0" borderId="0" applyNumberFormat="0" applyFill="0" applyBorder="0" applyAlignment="0" applyProtection="0"/>
    <xf numFmtId="168" fontId="54" fillId="0" borderId="0" applyNumberFormat="0" applyFill="0" applyBorder="0" applyAlignment="0" applyProtection="0"/>
    <xf numFmtId="168" fontId="54" fillId="0" borderId="0" applyNumberFormat="0" applyFill="0" applyBorder="0" applyAlignment="0" applyProtection="0"/>
    <xf numFmtId="168" fontId="54" fillId="0" borderId="0" applyNumberFormat="0" applyFill="0" applyBorder="0" applyAlignment="0" applyProtection="0"/>
    <xf numFmtId="168" fontId="54" fillId="0" borderId="0" applyNumberFormat="0" applyFill="0" applyBorder="0" applyAlignment="0" applyProtection="0"/>
    <xf numFmtId="168" fontId="54" fillId="0" borderId="0" applyNumberFormat="0" applyFill="0" applyBorder="0" applyAlignment="0" applyProtection="0"/>
    <xf numFmtId="168" fontId="55" fillId="0" borderId="48" applyNumberFormat="0" applyFill="0" applyAlignment="0" applyProtection="0"/>
    <xf numFmtId="168" fontId="55" fillId="0" borderId="48" applyNumberFormat="0" applyFill="0" applyAlignment="0" applyProtection="0"/>
    <xf numFmtId="168" fontId="55" fillId="0" borderId="48" applyNumberFormat="0" applyFill="0" applyAlignment="0" applyProtection="0"/>
    <xf numFmtId="168" fontId="55" fillId="0" borderId="48" applyNumberFormat="0" applyFill="0" applyAlignment="0" applyProtection="0"/>
    <xf numFmtId="168" fontId="55" fillId="0" borderId="48" applyNumberFormat="0" applyFill="0" applyAlignment="0" applyProtection="0"/>
    <xf numFmtId="168" fontId="55" fillId="0" borderId="48" applyNumberFormat="0" applyFill="0" applyAlignment="0" applyProtection="0"/>
    <xf numFmtId="168" fontId="55" fillId="0" borderId="48" applyNumberFormat="0" applyFill="0" applyAlignment="0" applyProtection="0"/>
    <xf numFmtId="168" fontId="55" fillId="0" borderId="48" applyNumberFormat="0" applyFill="0" applyAlignment="0" applyProtection="0"/>
    <xf numFmtId="168" fontId="55" fillId="0" borderId="48" applyNumberFormat="0" applyFill="0" applyAlignment="0" applyProtection="0"/>
    <xf numFmtId="168" fontId="55" fillId="0" borderId="48" applyNumberFormat="0" applyFill="0" applyAlignment="0" applyProtection="0"/>
    <xf numFmtId="0" fontId="45" fillId="0" borderId="43" applyNumberFormat="0" applyFill="0" applyAlignment="0" applyProtection="0"/>
    <xf numFmtId="168" fontId="55" fillId="0" borderId="48" applyNumberFormat="0" applyFill="0" applyAlignment="0" applyProtection="0"/>
    <xf numFmtId="168" fontId="55" fillId="0" borderId="48" applyNumberFormat="0" applyFill="0" applyAlignment="0" applyProtection="0"/>
    <xf numFmtId="168" fontId="55" fillId="0" borderId="48" applyNumberFormat="0" applyFill="0" applyAlignment="0" applyProtection="0"/>
    <xf numFmtId="168" fontId="55" fillId="0" borderId="48" applyNumberFormat="0" applyFill="0" applyAlignment="0" applyProtection="0"/>
    <xf numFmtId="168" fontId="55" fillId="0" borderId="48" applyNumberFormat="0" applyFill="0" applyAlignment="0" applyProtection="0"/>
    <xf numFmtId="168" fontId="55" fillId="0" borderId="48" applyNumberFormat="0" applyFill="0" applyAlignment="0" applyProtection="0"/>
    <xf numFmtId="168" fontId="55" fillId="0" borderId="48" applyNumberFormat="0" applyFill="0" applyAlignment="0" applyProtection="0"/>
    <xf numFmtId="168" fontId="55" fillId="0" borderId="48" applyNumberFormat="0" applyFill="0" applyAlignment="0" applyProtection="0"/>
    <xf numFmtId="168" fontId="55" fillId="0" borderId="48" applyNumberFormat="0" applyFill="0" applyAlignment="0" applyProtection="0"/>
    <xf numFmtId="168" fontId="55" fillId="0" borderId="48" applyNumberFormat="0" applyFill="0" applyAlignment="0" applyProtection="0"/>
    <xf numFmtId="168" fontId="55" fillId="0" borderId="48" applyNumberFormat="0" applyFill="0" applyAlignment="0" applyProtection="0"/>
    <xf numFmtId="168" fontId="55" fillId="0" borderId="48" applyNumberFormat="0" applyFill="0" applyAlignment="0" applyProtection="0"/>
    <xf numFmtId="168" fontId="55" fillId="0" borderId="48" applyNumberFormat="0" applyFill="0" applyAlignment="0" applyProtection="0"/>
    <xf numFmtId="168" fontId="55" fillId="0" borderId="48" applyNumberFormat="0" applyFill="0" applyAlignment="0" applyProtection="0"/>
    <xf numFmtId="168" fontId="55" fillId="0" borderId="48" applyNumberFormat="0" applyFill="0" applyAlignment="0" applyProtection="0"/>
    <xf numFmtId="168" fontId="55" fillId="0" borderId="48" applyNumberFormat="0" applyFill="0" applyAlignment="0" applyProtection="0"/>
    <xf numFmtId="168" fontId="55" fillId="0" borderId="48" applyNumberFormat="0" applyFill="0" applyAlignment="0" applyProtection="0"/>
    <xf numFmtId="168" fontId="55" fillId="0" borderId="48" applyNumberFormat="0" applyFill="0" applyAlignment="0" applyProtection="0"/>
    <xf numFmtId="168" fontId="55" fillId="0" borderId="48" applyNumberFormat="0" applyFill="0" applyAlignment="0" applyProtection="0"/>
    <xf numFmtId="168" fontId="55" fillId="0" borderId="48" applyNumberFormat="0" applyFill="0" applyAlignment="0" applyProtection="0"/>
    <xf numFmtId="168" fontId="54" fillId="0" borderId="0" applyNumberFormat="0" applyFill="0" applyBorder="0" applyAlignment="0" applyProtection="0"/>
    <xf numFmtId="168" fontId="54" fillId="0" borderId="0" applyNumberFormat="0" applyFill="0" applyBorder="0" applyAlignment="0" applyProtection="0"/>
    <xf numFmtId="168" fontId="54" fillId="0" borderId="0" applyNumberFormat="0" applyFill="0" applyBorder="0" applyAlignment="0" applyProtection="0"/>
    <xf numFmtId="168" fontId="54" fillId="0" borderId="0" applyNumberFormat="0" applyFill="0" applyBorder="0" applyAlignment="0" applyProtection="0"/>
    <xf numFmtId="168" fontId="54" fillId="0" borderId="0" applyNumberFormat="0" applyFill="0" applyBorder="0" applyAlignment="0" applyProtection="0"/>
    <xf numFmtId="168" fontId="54" fillId="0" borderId="0" applyNumberFormat="0" applyFill="0" applyBorder="0" applyAlignment="0" applyProtection="0"/>
    <xf numFmtId="168" fontId="54" fillId="0" borderId="0" applyNumberFormat="0" applyFill="0" applyBorder="0" applyAlignment="0" applyProtection="0"/>
    <xf numFmtId="168" fontId="54" fillId="0" borderId="0" applyNumberFormat="0" applyFill="0" applyBorder="0" applyAlignment="0" applyProtection="0"/>
    <xf numFmtId="168" fontId="54" fillId="0" borderId="0" applyNumberFormat="0" applyFill="0" applyBorder="0" applyAlignment="0" applyProtection="0"/>
    <xf numFmtId="168" fontId="54" fillId="0" borderId="0" applyNumberFormat="0" applyFill="0" applyBorder="0" applyAlignment="0" applyProtection="0"/>
    <xf numFmtId="168" fontId="40" fillId="0" borderId="49" applyNumberFormat="0" applyFill="0" applyAlignment="0" applyProtection="0"/>
    <xf numFmtId="168" fontId="40" fillId="0" borderId="49" applyNumberFormat="0" applyFill="0" applyAlignment="0" applyProtection="0"/>
    <xf numFmtId="168" fontId="40" fillId="0" borderId="49" applyNumberFormat="0" applyFill="0" applyAlignment="0" applyProtection="0"/>
    <xf numFmtId="168" fontId="40" fillId="0" borderId="49" applyNumberFormat="0" applyFill="0" applyAlignment="0" applyProtection="0"/>
    <xf numFmtId="168" fontId="40" fillId="0" borderId="49" applyNumberFormat="0" applyFill="0" applyAlignment="0" applyProtection="0"/>
    <xf numFmtId="168" fontId="40" fillId="0" borderId="49" applyNumberFormat="0" applyFill="0" applyAlignment="0" applyProtection="0"/>
    <xf numFmtId="168" fontId="40" fillId="0" borderId="49" applyNumberFormat="0" applyFill="0" applyAlignment="0" applyProtection="0"/>
    <xf numFmtId="168" fontId="40" fillId="0" borderId="49" applyNumberFormat="0" applyFill="0" applyAlignment="0" applyProtection="0"/>
    <xf numFmtId="168" fontId="40" fillId="0" borderId="49" applyNumberFormat="0" applyFill="0" applyAlignment="0" applyProtection="0"/>
    <xf numFmtId="168" fontId="40" fillId="0" borderId="49" applyNumberFormat="0" applyFill="0" applyAlignment="0" applyProtection="0"/>
    <xf numFmtId="0" fontId="41" fillId="0" borderId="44" applyNumberFormat="0" applyFill="0" applyAlignment="0" applyProtection="0"/>
    <xf numFmtId="168" fontId="40" fillId="0" borderId="49" applyNumberFormat="0" applyFill="0" applyAlignment="0" applyProtection="0"/>
    <xf numFmtId="168" fontId="40" fillId="0" borderId="49" applyNumberFormat="0" applyFill="0" applyAlignment="0" applyProtection="0"/>
    <xf numFmtId="168" fontId="40" fillId="0" borderId="49" applyNumberFormat="0" applyFill="0" applyAlignment="0" applyProtection="0"/>
    <xf numFmtId="168" fontId="40" fillId="0" borderId="49" applyNumberFormat="0" applyFill="0" applyAlignment="0" applyProtection="0"/>
    <xf numFmtId="168" fontId="40" fillId="0" borderId="49" applyNumberFormat="0" applyFill="0" applyAlignment="0" applyProtection="0"/>
    <xf numFmtId="168" fontId="40" fillId="0" borderId="49" applyNumberFormat="0" applyFill="0" applyAlignment="0" applyProtection="0"/>
    <xf numFmtId="168" fontId="40" fillId="0" borderId="49" applyNumberFormat="0" applyFill="0" applyAlignment="0" applyProtection="0"/>
    <xf numFmtId="168" fontId="40" fillId="0" borderId="49" applyNumberFormat="0" applyFill="0" applyAlignment="0" applyProtection="0"/>
    <xf numFmtId="168" fontId="40" fillId="0" borderId="49" applyNumberFormat="0" applyFill="0" applyAlignment="0" applyProtection="0"/>
    <xf numFmtId="168" fontId="40" fillId="0" borderId="49" applyNumberFormat="0" applyFill="0" applyAlignment="0" applyProtection="0"/>
    <xf numFmtId="168" fontId="40" fillId="0" borderId="49" applyNumberFormat="0" applyFill="0" applyAlignment="0" applyProtection="0"/>
    <xf numFmtId="168" fontId="40" fillId="0" borderId="49" applyNumberFormat="0" applyFill="0" applyAlignment="0" applyProtection="0"/>
    <xf numFmtId="168" fontId="40" fillId="0" borderId="49" applyNumberFormat="0" applyFill="0" applyAlignment="0" applyProtection="0"/>
    <xf numFmtId="168" fontId="40" fillId="0" borderId="49" applyNumberFormat="0" applyFill="0" applyAlignment="0" applyProtection="0"/>
    <xf numFmtId="168" fontId="40" fillId="0" borderId="49" applyNumberFormat="0" applyFill="0" applyAlignment="0" applyProtection="0"/>
    <xf numFmtId="168" fontId="40" fillId="0" borderId="49" applyNumberFormat="0" applyFill="0" applyAlignment="0" applyProtection="0"/>
    <xf numFmtId="168" fontId="40" fillId="0" borderId="49" applyNumberFormat="0" applyFill="0" applyAlignment="0" applyProtection="0"/>
    <xf numFmtId="168" fontId="40" fillId="0" borderId="49" applyNumberFormat="0" applyFill="0" applyAlignment="0" applyProtection="0"/>
    <xf numFmtId="168" fontId="40" fillId="0" borderId="49" applyNumberFormat="0" applyFill="0" applyAlignment="0" applyProtection="0"/>
    <xf numFmtId="168" fontId="40" fillId="0" borderId="49" applyNumberFormat="0" applyFill="0" applyAlignment="0" applyProtection="0"/>
    <xf numFmtId="168" fontId="54" fillId="0" borderId="0" applyNumberFormat="0" applyFill="0" applyBorder="0" applyAlignment="0" applyProtection="0"/>
    <xf numFmtId="168" fontId="54" fillId="0" borderId="0" applyNumberFormat="0" applyFill="0" applyBorder="0" applyAlignment="0" applyProtection="0"/>
    <xf numFmtId="168" fontId="54" fillId="0" borderId="0" applyNumberFormat="0" applyFill="0" applyBorder="0" applyAlignment="0" applyProtection="0"/>
    <xf numFmtId="168" fontId="54" fillId="0" borderId="0" applyNumberFormat="0" applyFill="0" applyBorder="0" applyAlignment="0" applyProtection="0"/>
    <xf numFmtId="168" fontId="54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8" fontId="54" fillId="0" borderId="0" applyNumberFormat="0" applyFill="0" applyBorder="0" applyAlignment="0" applyProtection="0"/>
    <xf numFmtId="168" fontId="54" fillId="0" borderId="0" applyNumberFormat="0" applyFill="0" applyBorder="0" applyAlignment="0" applyProtection="0"/>
    <xf numFmtId="168" fontId="54" fillId="0" borderId="0" applyNumberFormat="0" applyFill="0" applyBorder="0" applyAlignment="0" applyProtection="0"/>
    <xf numFmtId="168" fontId="54" fillId="0" borderId="0" applyNumberFormat="0" applyFill="0" applyBorder="0" applyAlignment="0" applyProtection="0"/>
    <xf numFmtId="168" fontId="54" fillId="0" borderId="0" applyNumberFormat="0" applyFill="0" applyBorder="0" applyAlignment="0" applyProtection="0"/>
    <xf numFmtId="168" fontId="56" fillId="0" borderId="50" applyNumberFormat="0" applyFill="0" applyAlignment="0" applyProtection="0"/>
    <xf numFmtId="168" fontId="56" fillId="0" borderId="50" applyNumberFormat="0" applyFill="0" applyAlignment="0" applyProtection="0"/>
    <xf numFmtId="168" fontId="56" fillId="0" borderId="50" applyNumberFormat="0" applyFill="0" applyAlignment="0" applyProtection="0"/>
    <xf numFmtId="168" fontId="56" fillId="0" borderId="50" applyNumberFormat="0" applyFill="0" applyAlignment="0" applyProtection="0"/>
    <xf numFmtId="168" fontId="56" fillId="0" borderId="50" applyNumberFormat="0" applyFill="0" applyAlignment="0" applyProtection="0"/>
    <xf numFmtId="168" fontId="56" fillId="0" borderId="50" applyNumberFormat="0" applyFill="0" applyAlignment="0" applyProtection="0"/>
    <xf numFmtId="168" fontId="56" fillId="0" borderId="50" applyNumberFormat="0" applyFill="0" applyAlignment="0" applyProtection="0"/>
    <xf numFmtId="168" fontId="56" fillId="0" borderId="50" applyNumberFormat="0" applyFill="0" applyAlignment="0" applyProtection="0"/>
    <xf numFmtId="168" fontId="56" fillId="0" borderId="50" applyNumberFormat="0" applyFill="0" applyAlignment="0" applyProtection="0"/>
    <xf numFmtId="168" fontId="56" fillId="0" borderId="50" applyNumberFormat="0" applyFill="0" applyAlignment="0" applyProtection="0"/>
    <xf numFmtId="0" fontId="56" fillId="0" borderId="51" applyNumberFormat="0" applyFill="0" applyAlignment="0" applyProtection="0"/>
    <xf numFmtId="168" fontId="56" fillId="0" borderId="50" applyNumberFormat="0" applyFill="0" applyAlignment="0" applyProtection="0"/>
    <xf numFmtId="168" fontId="56" fillId="0" borderId="50" applyNumberFormat="0" applyFill="0" applyAlignment="0" applyProtection="0"/>
    <xf numFmtId="168" fontId="56" fillId="0" borderId="50" applyNumberFormat="0" applyFill="0" applyAlignment="0" applyProtection="0"/>
    <xf numFmtId="168" fontId="56" fillId="0" borderId="50" applyNumberFormat="0" applyFill="0" applyAlignment="0" applyProtection="0"/>
    <xf numFmtId="168" fontId="56" fillId="0" borderId="50" applyNumberFormat="0" applyFill="0" applyAlignment="0" applyProtection="0"/>
    <xf numFmtId="168" fontId="56" fillId="0" borderId="50" applyNumberFormat="0" applyFill="0" applyAlignment="0" applyProtection="0"/>
    <xf numFmtId="168" fontId="56" fillId="0" borderId="50" applyNumberFormat="0" applyFill="0" applyAlignment="0" applyProtection="0"/>
    <xf numFmtId="168" fontId="56" fillId="0" borderId="50" applyNumberFormat="0" applyFill="0" applyAlignment="0" applyProtection="0"/>
    <xf numFmtId="168" fontId="56" fillId="0" borderId="50" applyNumberFormat="0" applyFill="0" applyAlignment="0" applyProtection="0"/>
    <xf numFmtId="168" fontId="56" fillId="0" borderId="50" applyNumberFormat="0" applyFill="0" applyAlignment="0" applyProtection="0"/>
    <xf numFmtId="168" fontId="56" fillId="0" borderId="50" applyNumberFormat="0" applyFill="0" applyAlignment="0" applyProtection="0"/>
    <xf numFmtId="168" fontId="56" fillId="0" borderId="50" applyNumberFormat="0" applyFill="0" applyAlignment="0" applyProtection="0"/>
    <xf numFmtId="168" fontId="56" fillId="0" borderId="50" applyNumberFormat="0" applyFill="0" applyAlignment="0" applyProtection="0"/>
    <xf numFmtId="168" fontId="56" fillId="0" borderId="50" applyNumberFormat="0" applyFill="0" applyAlignment="0" applyProtection="0"/>
    <xf numFmtId="168" fontId="56" fillId="0" borderId="50" applyNumberFormat="0" applyFill="0" applyAlignment="0" applyProtection="0"/>
    <xf numFmtId="168" fontId="56" fillId="0" borderId="50" applyNumberFormat="0" applyFill="0" applyAlignment="0" applyProtection="0"/>
    <xf numFmtId="168" fontId="56" fillId="0" borderId="50" applyNumberFormat="0" applyFill="0" applyAlignment="0" applyProtection="0"/>
    <xf numFmtId="168" fontId="56" fillId="0" borderId="50" applyNumberFormat="0" applyFill="0" applyAlignment="0" applyProtection="0"/>
    <xf numFmtId="168" fontId="56" fillId="0" borderId="50" applyNumberFormat="0" applyFill="0" applyAlignment="0" applyProtection="0"/>
    <xf numFmtId="168" fontId="56" fillId="0" borderId="50" applyNumberFormat="0" applyFill="0" applyAlignment="0" applyProtection="0"/>
    <xf numFmtId="0" fontId="38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13" borderId="0" applyNumberFormat="0" applyBorder="0" applyAlignment="0" applyProtection="0"/>
    <xf numFmtId="0" fontId="31" fillId="21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33" borderId="0" applyNumberFormat="0" applyBorder="0" applyAlignment="0" applyProtection="0"/>
    <xf numFmtId="0" fontId="31" fillId="37" borderId="0" applyNumberFormat="0" applyBorder="0" applyAlignment="0" applyProtection="0"/>
    <xf numFmtId="0" fontId="31" fillId="41" borderId="0" applyNumberFormat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216">
    <xf numFmtId="0" fontId="0" fillId="0" borderId="0" xfId="0"/>
    <xf numFmtId="0" fontId="0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1" fontId="1" fillId="4" borderId="2" xfId="1" applyNumberFormat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/>
    </xf>
    <xf numFmtId="1" fontId="1" fillId="0" borderId="7" xfId="1" applyNumberFormat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left" vertical="center"/>
    </xf>
    <xf numFmtId="0" fontId="10" fillId="4" borderId="6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vertical="center"/>
    </xf>
    <xf numFmtId="0" fontId="9" fillId="4" borderId="2" xfId="0" applyFont="1" applyFill="1" applyBorder="1" applyAlignment="1">
      <alignment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vertical="center"/>
    </xf>
    <xf numFmtId="0" fontId="10" fillId="4" borderId="9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vertical="center"/>
    </xf>
    <xf numFmtId="1" fontId="10" fillId="4" borderId="2" xfId="1" applyNumberFormat="1" applyFont="1" applyFill="1" applyBorder="1" applyAlignment="1">
      <alignment horizontal="left" vertical="center"/>
    </xf>
    <xf numFmtId="1" fontId="10" fillId="0" borderId="2" xfId="1" applyNumberFormat="1" applyFont="1" applyFill="1" applyBorder="1" applyAlignment="1">
      <alignment horizontal="center" vertical="center"/>
    </xf>
    <xf numFmtId="0" fontId="10" fillId="4" borderId="2" xfId="1" applyNumberFormat="1" applyFont="1" applyFill="1" applyBorder="1" applyAlignment="1">
      <alignment horizontal="center" vertical="center"/>
    </xf>
    <xf numFmtId="1" fontId="10" fillId="4" borderId="2" xfId="1" applyNumberFormat="1" applyFont="1" applyFill="1" applyBorder="1" applyAlignment="1">
      <alignment horizontal="center" vertical="center"/>
    </xf>
    <xf numFmtId="1" fontId="10" fillId="0" borderId="2" xfId="1" applyNumberFormat="1" applyFont="1" applyFill="1" applyBorder="1" applyAlignment="1">
      <alignment horizontal="left" vertical="center"/>
    </xf>
    <xf numFmtId="1" fontId="10" fillId="4" borderId="2" xfId="1" applyNumberFormat="1" applyFont="1" applyFill="1" applyBorder="1" applyAlignment="1">
      <alignment horizontal="center" vertical="center" wrapText="1"/>
    </xf>
    <xf numFmtId="1" fontId="10" fillId="0" borderId="7" xfId="1" applyNumberFormat="1" applyFont="1" applyFill="1" applyBorder="1" applyAlignment="1">
      <alignment horizontal="left" vertical="center"/>
    </xf>
    <xf numFmtId="1" fontId="10" fillId="0" borderId="7" xfId="1" applyNumberFormat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 wrapText="1"/>
    </xf>
    <xf numFmtId="1" fontId="10" fillId="0" borderId="11" xfId="1" applyNumberFormat="1" applyFont="1" applyFill="1" applyBorder="1" applyAlignment="1">
      <alignment horizontal="left" vertical="center"/>
    </xf>
    <xf numFmtId="1" fontId="10" fillId="0" borderId="11" xfId="1" applyNumberFormat="1" applyFont="1" applyFill="1" applyBorder="1" applyAlignment="1">
      <alignment horizontal="center" vertical="center"/>
    </xf>
    <xf numFmtId="0" fontId="10" fillId="4" borderId="11" xfId="1" applyNumberFormat="1" applyFont="1" applyFill="1" applyBorder="1" applyAlignment="1">
      <alignment horizontal="center" vertical="center"/>
    </xf>
    <xf numFmtId="0" fontId="0" fillId="0" borderId="2" xfId="0" applyFont="1" applyBorder="1"/>
    <xf numFmtId="0" fontId="10" fillId="3" borderId="2" xfId="1" applyNumberFormat="1" applyFont="1" applyFill="1" applyBorder="1" applyAlignment="1">
      <alignment horizontal="center" vertical="center" wrapText="1"/>
    </xf>
    <xf numFmtId="0" fontId="10" fillId="5" borderId="2" xfId="1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1" fontId="10" fillId="4" borderId="9" xfId="1" applyNumberFormat="1" applyFont="1" applyFill="1" applyBorder="1" applyAlignment="1">
      <alignment horizontal="left" vertical="center"/>
    </xf>
    <xf numFmtId="1" fontId="10" fillId="0" borderId="9" xfId="1" applyNumberFormat="1" applyFont="1" applyFill="1" applyBorder="1" applyAlignment="1">
      <alignment horizontal="center" vertical="center"/>
    </xf>
    <xf numFmtId="0" fontId="0" fillId="0" borderId="6" xfId="0" applyFont="1" applyBorder="1"/>
    <xf numFmtId="0" fontId="9" fillId="4" borderId="14" xfId="0" applyFont="1" applyFill="1" applyBorder="1" applyAlignment="1">
      <alignment vertical="center"/>
    </xf>
    <xf numFmtId="0" fontId="10" fillId="4" borderId="14" xfId="0" applyFont="1" applyFill="1" applyBorder="1" applyAlignment="1">
      <alignment horizontal="center" vertical="center"/>
    </xf>
    <xf numFmtId="0" fontId="0" fillId="0" borderId="14" xfId="0" applyFont="1" applyBorder="1"/>
    <xf numFmtId="0" fontId="9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/>
    </xf>
    <xf numFmtId="1" fontId="10" fillId="0" borderId="0" xfId="1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0" fillId="7" borderId="2" xfId="1" applyNumberFormat="1" applyFont="1" applyFill="1" applyBorder="1" applyAlignment="1">
      <alignment horizontal="center" vertical="center"/>
    </xf>
    <xf numFmtId="0" fontId="10" fillId="7" borderId="9" xfId="1" applyNumberFormat="1" applyFont="1" applyFill="1" applyBorder="1" applyAlignment="1">
      <alignment horizontal="center" vertical="center"/>
    </xf>
    <xf numFmtId="1" fontId="10" fillId="7" borderId="2" xfId="1" applyNumberFormat="1" applyFont="1" applyFill="1" applyBorder="1" applyAlignment="1">
      <alignment horizontal="center" vertical="center"/>
    </xf>
    <xf numFmtId="0" fontId="10" fillId="7" borderId="2" xfId="1" applyNumberFormat="1" applyFont="1" applyFill="1" applyBorder="1" applyAlignment="1">
      <alignment horizontal="center" vertical="center" wrapText="1"/>
    </xf>
    <xf numFmtId="0" fontId="10" fillId="7" borderId="7" xfId="1" applyNumberFormat="1" applyFont="1" applyFill="1" applyBorder="1" applyAlignment="1">
      <alignment horizontal="center" vertical="center"/>
    </xf>
    <xf numFmtId="0" fontId="9" fillId="9" borderId="2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/>
    </xf>
    <xf numFmtId="0" fontId="9" fillId="9" borderId="7" xfId="0" applyFont="1" applyFill="1" applyBorder="1" applyAlignment="1">
      <alignment horizontal="center" vertical="center" wrapText="1"/>
    </xf>
    <xf numFmtId="1" fontId="10" fillId="8" borderId="2" xfId="1" applyNumberFormat="1" applyFont="1" applyFill="1" applyBorder="1" applyAlignment="1">
      <alignment horizontal="center" vertical="center"/>
    </xf>
    <xf numFmtId="0" fontId="9" fillId="10" borderId="1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0" fillId="0" borderId="17" xfId="0" applyFont="1" applyBorder="1"/>
    <xf numFmtId="0" fontId="0" fillId="0" borderId="18" xfId="0" applyFont="1" applyBorder="1"/>
    <xf numFmtId="0" fontId="0" fillId="0" borderId="21" xfId="0" applyFont="1" applyBorder="1"/>
    <xf numFmtId="0" fontId="2" fillId="2" borderId="7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left" vertical="center"/>
    </xf>
    <xf numFmtId="0" fontId="10" fillId="4" borderId="16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vertical="center"/>
    </xf>
    <xf numFmtId="0" fontId="10" fillId="4" borderId="20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 wrapText="1"/>
    </xf>
    <xf numFmtId="167" fontId="15" fillId="0" borderId="2" xfId="0" applyNumberFormat="1" applyFont="1" applyFill="1" applyBorder="1" applyAlignment="1">
      <alignment vertical="center"/>
    </xf>
    <xf numFmtId="0" fontId="9" fillId="4" borderId="20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vertical="center"/>
    </xf>
    <xf numFmtId="0" fontId="10" fillId="3" borderId="26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0" fillId="3" borderId="27" xfId="0" applyFont="1" applyFill="1" applyBorder="1"/>
    <xf numFmtId="0" fontId="9" fillId="4" borderId="16" xfId="0" applyFont="1" applyFill="1" applyBorder="1" applyAlignment="1">
      <alignment vertical="center"/>
    </xf>
    <xf numFmtId="0" fontId="9" fillId="4" borderId="16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left" vertical="center"/>
    </xf>
    <xf numFmtId="0" fontId="17" fillId="4" borderId="2" xfId="0" applyFont="1" applyFill="1" applyBorder="1" applyAlignment="1">
      <alignment horizontal="center" vertical="center"/>
    </xf>
    <xf numFmtId="0" fontId="16" fillId="0" borderId="18" xfId="0" applyFont="1" applyBorder="1"/>
    <xf numFmtId="0" fontId="17" fillId="4" borderId="20" xfId="0" applyFont="1" applyFill="1" applyBorder="1" applyAlignment="1">
      <alignment horizontal="left" vertical="center"/>
    </xf>
    <xf numFmtId="0" fontId="17" fillId="4" borderId="20" xfId="0" applyFont="1" applyFill="1" applyBorder="1" applyAlignment="1">
      <alignment horizontal="center" vertical="center"/>
    </xf>
    <xf numFmtId="0" fontId="16" fillId="0" borderId="21" xfId="0" applyFont="1" applyBorder="1"/>
    <xf numFmtId="0" fontId="17" fillId="4" borderId="16" xfId="0" applyFont="1" applyFill="1" applyBorder="1" applyAlignment="1">
      <alignment horizontal="left" vertical="center"/>
    </xf>
    <xf numFmtId="0" fontId="17" fillId="4" borderId="16" xfId="0" applyFont="1" applyFill="1" applyBorder="1" applyAlignment="1">
      <alignment horizontal="center" vertical="center"/>
    </xf>
    <xf numFmtId="0" fontId="16" fillId="0" borderId="17" xfId="0" applyFont="1" applyBorder="1"/>
    <xf numFmtId="0" fontId="3" fillId="0" borderId="18" xfId="0" applyFont="1" applyBorder="1"/>
    <xf numFmtId="0" fontId="17" fillId="4" borderId="2" xfId="0" applyFont="1" applyFill="1" applyBorder="1" applyAlignment="1">
      <alignment horizontal="center" vertical="center" wrapText="1"/>
    </xf>
    <xf numFmtId="0" fontId="17" fillId="4" borderId="26" xfId="0" applyFont="1" applyFill="1" applyBorder="1" applyAlignment="1">
      <alignment vertical="center"/>
    </xf>
    <xf numFmtId="0" fontId="17" fillId="4" borderId="26" xfId="0" applyFont="1" applyFill="1" applyBorder="1" applyAlignment="1">
      <alignment horizontal="center" vertical="center"/>
    </xf>
    <xf numFmtId="0" fontId="17" fillId="4" borderId="26" xfId="0" applyFont="1" applyFill="1" applyBorder="1" applyAlignment="1">
      <alignment horizontal="center" vertical="center" wrapText="1"/>
    </xf>
    <xf numFmtId="0" fontId="16" fillId="0" borderId="27" xfId="0" applyFont="1" applyBorder="1"/>
    <xf numFmtId="0" fontId="17" fillId="4" borderId="2" xfId="0" applyFont="1" applyFill="1" applyBorder="1" applyAlignment="1">
      <alignment vertical="center"/>
    </xf>
    <xf numFmtId="0" fontId="18" fillId="4" borderId="2" xfId="0" applyFont="1" applyFill="1" applyBorder="1" applyAlignment="1">
      <alignment horizontal="left" vertical="center"/>
    </xf>
    <xf numFmtId="0" fontId="18" fillId="4" borderId="2" xfId="0" applyFont="1" applyFill="1" applyBorder="1" applyAlignment="1">
      <alignment horizontal="center" vertical="center"/>
    </xf>
    <xf numFmtId="0" fontId="0" fillId="0" borderId="0" xfId="0"/>
    <xf numFmtId="0" fontId="0" fillId="0" borderId="2" xfId="0" applyBorder="1"/>
    <xf numFmtId="9" fontId="0" fillId="0" borderId="2" xfId="3" applyFont="1" applyBorder="1"/>
    <xf numFmtId="42" fontId="0" fillId="0" borderId="2" xfId="1452" applyFont="1" applyBorder="1"/>
    <xf numFmtId="0" fontId="2" fillId="0" borderId="2" xfId="0" applyFont="1" applyBorder="1"/>
    <xf numFmtId="42" fontId="2" fillId="0" borderId="2" xfId="1452" applyFont="1" applyBorder="1"/>
    <xf numFmtId="0" fontId="14" fillId="0" borderId="2" xfId="0" applyFont="1" applyBorder="1"/>
    <xf numFmtId="42" fontId="14" fillId="0" borderId="2" xfId="1452" applyFont="1" applyBorder="1"/>
    <xf numFmtId="0" fontId="2" fillId="2" borderId="2" xfId="0" applyFont="1" applyFill="1" applyBorder="1" applyAlignment="1">
      <alignment horizontal="center"/>
    </xf>
    <xf numFmtId="0" fontId="59" fillId="0" borderId="23" xfId="0" applyNumberFormat="1" applyFont="1" applyFill="1" applyBorder="1" applyAlignment="1">
      <alignment horizontal="center"/>
    </xf>
    <xf numFmtId="0" fontId="59" fillId="0" borderId="0" xfId="0" applyNumberFormat="1" applyFont="1" applyFill="1" applyAlignment="1">
      <alignment horizontal="center"/>
    </xf>
    <xf numFmtId="0" fontId="59" fillId="0" borderId="52" xfId="0" applyNumberFormat="1" applyFont="1" applyFill="1" applyBorder="1" applyAlignment="1">
      <alignment horizontal="center"/>
    </xf>
    <xf numFmtId="0" fontId="60" fillId="0" borderId="0" xfId="0" applyNumberFormat="1" applyFont="1" applyFill="1" applyAlignment="1">
      <alignment horizontal="center"/>
    </xf>
    <xf numFmtId="0" fontId="61" fillId="0" borderId="53" xfId="0" applyNumberFormat="1" applyFont="1" applyFill="1" applyBorder="1" applyAlignment="1">
      <alignment horizontal="center"/>
    </xf>
    <xf numFmtId="0" fontId="62" fillId="0" borderId="2" xfId="0" applyNumberFormat="1" applyFont="1" applyFill="1" applyBorder="1" applyAlignment="1"/>
    <xf numFmtId="0" fontId="61" fillId="0" borderId="4" xfId="0" applyNumberFormat="1" applyFont="1" applyFill="1" applyBorder="1" applyAlignment="1"/>
    <xf numFmtId="0" fontId="63" fillId="0" borderId="54" xfId="0" applyNumberFormat="1" applyFont="1" applyFill="1" applyBorder="1" applyAlignment="1">
      <alignment horizontal="center"/>
    </xf>
    <xf numFmtId="0" fontId="64" fillId="0" borderId="54" xfId="0" applyNumberFormat="1" applyFont="1" applyFill="1" applyBorder="1" applyAlignment="1"/>
    <xf numFmtId="0" fontId="64" fillId="0" borderId="55" xfId="0" applyNumberFormat="1" applyFont="1" applyFill="1" applyBorder="1" applyAlignment="1"/>
    <xf numFmtId="0" fontId="63" fillId="0" borderId="2" xfId="0" applyNumberFormat="1" applyFont="1" applyFill="1" applyBorder="1" applyAlignment="1">
      <alignment horizontal="right"/>
    </xf>
    <xf numFmtId="0" fontId="64" fillId="0" borderId="2" xfId="0" applyNumberFormat="1" applyFont="1" applyFill="1" applyBorder="1" applyAlignment="1">
      <alignment horizontal="left"/>
    </xf>
    <xf numFmtId="0" fontId="61" fillId="0" borderId="28" xfId="0" applyNumberFormat="1" applyFont="1" applyFill="1" applyBorder="1" applyAlignment="1"/>
    <xf numFmtId="0" fontId="61" fillId="0" borderId="53" xfId="0" applyNumberFormat="1" applyFont="1" applyFill="1" applyBorder="1" applyAlignment="1"/>
    <xf numFmtId="0" fontId="62" fillId="0" borderId="53" xfId="0" applyNumberFormat="1" applyFont="1" applyFill="1" applyBorder="1" applyAlignment="1"/>
    <xf numFmtId="10" fontId="62" fillId="0" borderId="53" xfId="0" applyNumberFormat="1" applyFont="1" applyFill="1" applyBorder="1" applyAlignment="1"/>
    <xf numFmtId="10" fontId="62" fillId="0" borderId="57" xfId="0" applyNumberFormat="1" applyFont="1" applyFill="1" applyBorder="1" applyAlignment="1"/>
    <xf numFmtId="0" fontId="62" fillId="0" borderId="2" xfId="0" applyNumberFormat="1" applyFont="1" applyFill="1" applyBorder="1" applyAlignment="1">
      <alignment horizontal="left"/>
    </xf>
    <xf numFmtId="10" fontId="62" fillId="0" borderId="2" xfId="0" applyNumberFormat="1" applyFont="1" applyFill="1" applyBorder="1" applyAlignment="1"/>
    <xf numFmtId="10" fontId="62" fillId="0" borderId="54" xfId="0" applyNumberFormat="1" applyFont="1" applyFill="1" applyBorder="1" applyAlignment="1"/>
    <xf numFmtId="0" fontId="62" fillId="0" borderId="54" xfId="0" applyNumberFormat="1" applyFont="1" applyFill="1" applyBorder="1" applyAlignment="1">
      <alignment horizontal="left"/>
    </xf>
    <xf numFmtId="0" fontId="61" fillId="0" borderId="54" xfId="0" applyNumberFormat="1" applyFont="1" applyFill="1" applyBorder="1" applyAlignment="1"/>
    <xf numFmtId="10" fontId="62" fillId="0" borderId="55" xfId="0" applyNumberFormat="1" applyFont="1" applyFill="1" applyBorder="1" applyAlignment="1"/>
    <xf numFmtId="9" fontId="0" fillId="0" borderId="0" xfId="0" applyNumberFormat="1"/>
    <xf numFmtId="10" fontId="64" fillId="0" borderId="2" xfId="0" applyNumberFormat="1" applyFont="1" applyFill="1" applyBorder="1" applyAlignment="1"/>
    <xf numFmtId="9" fontId="1" fillId="0" borderId="0" xfId="3" applyFont="1"/>
    <xf numFmtId="0" fontId="62" fillId="0" borderId="4" xfId="0" applyNumberFormat="1" applyFont="1" applyFill="1" applyBorder="1" applyAlignment="1"/>
    <xf numFmtId="0" fontId="62" fillId="0" borderId="54" xfId="0" applyNumberFormat="1" applyFont="1" applyFill="1" applyBorder="1" applyAlignment="1"/>
    <xf numFmtId="0" fontId="0" fillId="0" borderId="0" xfId="0" applyAlignment="1">
      <alignment horizontal="center"/>
    </xf>
    <xf numFmtId="0" fontId="64" fillId="0" borderId="4" xfId="0" applyNumberFormat="1" applyFont="1" applyFill="1" applyBorder="1" applyAlignment="1"/>
    <xf numFmtId="0" fontId="63" fillId="0" borderId="54" xfId="0" applyNumberFormat="1" applyFont="1" applyFill="1" applyBorder="1" applyAlignment="1"/>
    <xf numFmtId="10" fontId="59" fillId="0" borderId="55" xfId="0" applyNumberFormat="1" applyFont="1" applyFill="1" applyBorder="1" applyAlignment="1"/>
    <xf numFmtId="0" fontId="0" fillId="0" borderId="56" xfId="0" applyNumberFormat="1" applyFont="1" applyFill="1" applyBorder="1" applyAlignment="1">
      <alignment wrapText="1"/>
    </xf>
    <xf numFmtId="0" fontId="0" fillId="0" borderId="0" xfId="0" applyAlignment="1">
      <alignment vertical="center"/>
    </xf>
    <xf numFmtId="10" fontId="65" fillId="0" borderId="0" xfId="0" applyNumberFormat="1" applyFont="1" applyFill="1" applyAlignment="1"/>
    <xf numFmtId="0" fontId="14" fillId="0" borderId="8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1" fontId="1" fillId="0" borderId="7" xfId="1" applyNumberFormat="1" applyFont="1" applyFill="1" applyBorder="1" applyAlignment="1">
      <alignment horizontal="center" vertical="center" wrapText="1"/>
    </xf>
    <xf numFmtId="1" fontId="1" fillId="0" borderId="9" xfId="1" applyNumberFormat="1" applyFont="1" applyFill="1" applyBorder="1" applyAlignment="1">
      <alignment horizontal="center" vertical="center" wrapText="1"/>
    </xf>
    <xf numFmtId="1" fontId="1" fillId="0" borderId="6" xfId="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 wrapText="1"/>
    </xf>
    <xf numFmtId="1" fontId="1" fillId="4" borderId="2" xfId="1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1" fontId="1" fillId="0" borderId="9" xfId="1" applyNumberFormat="1" applyFont="1" applyFill="1" applyBorder="1" applyAlignment="1">
      <alignment horizontal="center" vertical="center"/>
    </xf>
    <xf numFmtId="1" fontId="1" fillId="0" borderId="6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62" fillId="0" borderId="4" xfId="0" applyNumberFormat="1" applyFont="1" applyFill="1" applyBorder="1" applyAlignment="1">
      <alignment horizontal="left"/>
    </xf>
    <xf numFmtId="0" fontId="0" fillId="0" borderId="54" xfId="0" applyNumberFormat="1" applyFont="1" applyFill="1" applyBorder="1" applyAlignment="1">
      <alignment wrapText="1"/>
    </xf>
    <xf numFmtId="0" fontId="0" fillId="0" borderId="55" xfId="0" applyNumberFormat="1" applyFont="1" applyFill="1" applyBorder="1" applyAlignment="1">
      <alignment wrapText="1"/>
    </xf>
    <xf numFmtId="0" fontId="64" fillId="0" borderId="54" xfId="0" applyNumberFormat="1" applyFont="1" applyFill="1" applyBorder="1" applyAlignment="1">
      <alignment horizontal="right"/>
    </xf>
    <xf numFmtId="0" fontId="63" fillId="0" borderId="4" xfId="0" applyNumberFormat="1" applyFont="1" applyFill="1" applyBorder="1" applyAlignment="1">
      <alignment horizontal="left" wrapText="1"/>
    </xf>
    <xf numFmtId="0" fontId="59" fillId="0" borderId="4" xfId="0" applyNumberFormat="1" applyFont="1" applyFill="1" applyBorder="1" applyAlignment="1">
      <alignment horizontal="center"/>
    </xf>
    <xf numFmtId="0" fontId="63" fillId="0" borderId="4" xfId="0" applyNumberFormat="1" applyFont="1" applyFill="1" applyBorder="1" applyAlignment="1">
      <alignment horizontal="left"/>
    </xf>
    <xf numFmtId="0" fontId="60" fillId="0" borderId="23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61" fillId="0" borderId="28" xfId="0" applyNumberFormat="1" applyFont="1" applyFill="1" applyBorder="1" applyAlignment="1">
      <alignment horizontal="center"/>
    </xf>
    <xf numFmtId="0" fontId="0" fillId="0" borderId="53" xfId="0" applyNumberFormat="1" applyFont="1" applyFill="1" applyBorder="1" applyAlignment="1">
      <alignment wrapText="1"/>
    </xf>
    <xf numFmtId="0" fontId="63" fillId="0" borderId="5" xfId="0" applyNumberFormat="1" applyFont="1" applyFill="1" applyBorder="1" applyAlignment="1">
      <alignment horizontal="left"/>
    </xf>
    <xf numFmtId="0" fontId="0" fillId="0" borderId="56" xfId="0" applyNumberFormat="1" applyFont="1" applyFill="1" applyBorder="1" applyAlignment="1">
      <alignment wrapText="1"/>
    </xf>
  </cellXfs>
  <cellStyles count="1453">
    <cellStyle name="20% - Accent1" xfId="38"/>
    <cellStyle name="20% - Accent2" xfId="39"/>
    <cellStyle name="20% - Accent3" xfId="40"/>
    <cellStyle name="20% - Accent4" xfId="41"/>
    <cellStyle name="20% - Accent5" xfId="42"/>
    <cellStyle name="20% - Accent6" xfId="43"/>
    <cellStyle name="20% - Énfasis1" xfId="20" builtinId="30" customBuiltin="1"/>
    <cellStyle name="20% - Énfasis1 10" xfId="44"/>
    <cellStyle name="20% - Énfasis1 11" xfId="45"/>
    <cellStyle name="20% - Énfasis1 12" xfId="46"/>
    <cellStyle name="20% - Énfasis1 13" xfId="47"/>
    <cellStyle name="20% - Énfasis1 14" xfId="48"/>
    <cellStyle name="20% - Énfasis1 15" xfId="49"/>
    <cellStyle name="20% - Énfasis1 16" xfId="50"/>
    <cellStyle name="20% - Énfasis1 17" xfId="51"/>
    <cellStyle name="20% - Énfasis1 18" xfId="52"/>
    <cellStyle name="20% - Énfasis1 19" xfId="53"/>
    <cellStyle name="20% - Énfasis1 2" xfId="54"/>
    <cellStyle name="20% - Énfasis1 20" xfId="55"/>
    <cellStyle name="20% - Énfasis1 21" xfId="56"/>
    <cellStyle name="20% - Énfasis1 22" xfId="57"/>
    <cellStyle name="20% - Énfasis1 23" xfId="58"/>
    <cellStyle name="20% - Énfasis1 24" xfId="59"/>
    <cellStyle name="20% - Énfasis1 25" xfId="60"/>
    <cellStyle name="20% - Énfasis1 26" xfId="61"/>
    <cellStyle name="20% - Énfasis1 27" xfId="62"/>
    <cellStyle name="20% - Énfasis1 28" xfId="63"/>
    <cellStyle name="20% - Énfasis1 29" xfId="64"/>
    <cellStyle name="20% - Énfasis1 3" xfId="65"/>
    <cellStyle name="20% - Énfasis1 30" xfId="66"/>
    <cellStyle name="20% - Énfasis1 31" xfId="67"/>
    <cellStyle name="20% - Énfasis1 32" xfId="68"/>
    <cellStyle name="20% - Énfasis1 4" xfId="69"/>
    <cellStyle name="20% - Énfasis1 5" xfId="70"/>
    <cellStyle name="20% - Énfasis1 6" xfId="71"/>
    <cellStyle name="20% - Énfasis1 7" xfId="72"/>
    <cellStyle name="20% - Énfasis1 8" xfId="73"/>
    <cellStyle name="20% - Énfasis1 9" xfId="74"/>
    <cellStyle name="20% - Énfasis2" xfId="23" builtinId="34" customBuiltin="1"/>
    <cellStyle name="20% - Énfasis2 10" xfId="75"/>
    <cellStyle name="20% - Énfasis2 11" xfId="76"/>
    <cellStyle name="20% - Énfasis2 12" xfId="77"/>
    <cellStyle name="20% - Énfasis2 13" xfId="78"/>
    <cellStyle name="20% - Énfasis2 14" xfId="79"/>
    <cellStyle name="20% - Énfasis2 15" xfId="80"/>
    <cellStyle name="20% - Énfasis2 16" xfId="81"/>
    <cellStyle name="20% - Énfasis2 17" xfId="82"/>
    <cellStyle name="20% - Énfasis2 18" xfId="83"/>
    <cellStyle name="20% - Énfasis2 19" xfId="84"/>
    <cellStyle name="20% - Énfasis2 2" xfId="85"/>
    <cellStyle name="20% - Énfasis2 20" xfId="86"/>
    <cellStyle name="20% - Énfasis2 21" xfId="87"/>
    <cellStyle name="20% - Énfasis2 22" xfId="88"/>
    <cellStyle name="20% - Énfasis2 23" xfId="89"/>
    <cellStyle name="20% - Énfasis2 24" xfId="90"/>
    <cellStyle name="20% - Énfasis2 25" xfId="91"/>
    <cellStyle name="20% - Énfasis2 26" xfId="92"/>
    <cellStyle name="20% - Énfasis2 27" xfId="93"/>
    <cellStyle name="20% - Énfasis2 28" xfId="94"/>
    <cellStyle name="20% - Énfasis2 29" xfId="95"/>
    <cellStyle name="20% - Énfasis2 3" xfId="96"/>
    <cellStyle name="20% - Énfasis2 30" xfId="97"/>
    <cellStyle name="20% - Énfasis2 31" xfId="98"/>
    <cellStyle name="20% - Énfasis2 32" xfId="99"/>
    <cellStyle name="20% - Énfasis2 4" xfId="100"/>
    <cellStyle name="20% - Énfasis2 5" xfId="101"/>
    <cellStyle name="20% - Énfasis2 6" xfId="102"/>
    <cellStyle name="20% - Énfasis2 7" xfId="103"/>
    <cellStyle name="20% - Énfasis2 8" xfId="104"/>
    <cellStyle name="20% - Énfasis2 9" xfId="105"/>
    <cellStyle name="20% - Énfasis3" xfId="26" builtinId="38" customBuiltin="1"/>
    <cellStyle name="20% - Énfasis3 10" xfId="106"/>
    <cellStyle name="20% - Énfasis3 11" xfId="107"/>
    <cellStyle name="20% - Énfasis3 12" xfId="108"/>
    <cellStyle name="20% - Énfasis3 13" xfId="109"/>
    <cellStyle name="20% - Énfasis3 14" xfId="110"/>
    <cellStyle name="20% - Énfasis3 15" xfId="111"/>
    <cellStyle name="20% - Énfasis3 16" xfId="112"/>
    <cellStyle name="20% - Énfasis3 17" xfId="113"/>
    <cellStyle name="20% - Énfasis3 18" xfId="114"/>
    <cellStyle name="20% - Énfasis3 19" xfId="115"/>
    <cellStyle name="20% - Énfasis3 2" xfId="116"/>
    <cellStyle name="20% - Énfasis3 20" xfId="117"/>
    <cellStyle name="20% - Énfasis3 21" xfId="118"/>
    <cellStyle name="20% - Énfasis3 22" xfId="119"/>
    <cellStyle name="20% - Énfasis3 23" xfId="120"/>
    <cellStyle name="20% - Énfasis3 24" xfId="121"/>
    <cellStyle name="20% - Énfasis3 25" xfId="122"/>
    <cellStyle name="20% - Énfasis3 26" xfId="123"/>
    <cellStyle name="20% - Énfasis3 27" xfId="124"/>
    <cellStyle name="20% - Énfasis3 28" xfId="125"/>
    <cellStyle name="20% - Énfasis3 29" xfId="126"/>
    <cellStyle name="20% - Énfasis3 3" xfId="127"/>
    <cellStyle name="20% - Énfasis3 30" xfId="128"/>
    <cellStyle name="20% - Énfasis3 31" xfId="129"/>
    <cellStyle name="20% - Énfasis3 32" xfId="130"/>
    <cellStyle name="20% - Énfasis3 4" xfId="131"/>
    <cellStyle name="20% - Énfasis3 5" xfId="132"/>
    <cellStyle name="20% - Énfasis3 6" xfId="133"/>
    <cellStyle name="20% - Énfasis3 7" xfId="134"/>
    <cellStyle name="20% - Énfasis3 8" xfId="135"/>
    <cellStyle name="20% - Énfasis3 9" xfId="136"/>
    <cellStyle name="20% - Énfasis4" xfId="29" builtinId="42" customBuiltin="1"/>
    <cellStyle name="20% - Énfasis4 10" xfId="137"/>
    <cellStyle name="20% - Énfasis4 11" xfId="138"/>
    <cellStyle name="20% - Énfasis4 12" xfId="139"/>
    <cellStyle name="20% - Énfasis4 13" xfId="140"/>
    <cellStyle name="20% - Énfasis4 14" xfId="141"/>
    <cellStyle name="20% - Énfasis4 15" xfId="142"/>
    <cellStyle name="20% - Énfasis4 16" xfId="143"/>
    <cellStyle name="20% - Énfasis4 17" xfId="144"/>
    <cellStyle name="20% - Énfasis4 18" xfId="145"/>
    <cellStyle name="20% - Énfasis4 19" xfId="146"/>
    <cellStyle name="20% - Énfasis4 2" xfId="147"/>
    <cellStyle name="20% - Énfasis4 20" xfId="148"/>
    <cellStyle name="20% - Énfasis4 21" xfId="149"/>
    <cellStyle name="20% - Énfasis4 22" xfId="150"/>
    <cellStyle name="20% - Énfasis4 23" xfId="151"/>
    <cellStyle name="20% - Énfasis4 24" xfId="152"/>
    <cellStyle name="20% - Énfasis4 25" xfId="153"/>
    <cellStyle name="20% - Énfasis4 26" xfId="154"/>
    <cellStyle name="20% - Énfasis4 27" xfId="155"/>
    <cellStyle name="20% - Énfasis4 28" xfId="156"/>
    <cellStyle name="20% - Énfasis4 29" xfId="157"/>
    <cellStyle name="20% - Énfasis4 3" xfId="158"/>
    <cellStyle name="20% - Énfasis4 30" xfId="159"/>
    <cellStyle name="20% - Énfasis4 31" xfId="160"/>
    <cellStyle name="20% - Énfasis4 32" xfId="161"/>
    <cellStyle name="20% - Énfasis4 4" xfId="162"/>
    <cellStyle name="20% - Énfasis4 5" xfId="163"/>
    <cellStyle name="20% - Énfasis4 6" xfId="164"/>
    <cellStyle name="20% - Énfasis4 7" xfId="165"/>
    <cellStyle name="20% - Énfasis4 8" xfId="166"/>
    <cellStyle name="20% - Énfasis4 9" xfId="167"/>
    <cellStyle name="20% - Énfasis5" xfId="32" builtinId="46" customBuiltin="1"/>
    <cellStyle name="20% - Énfasis5 10" xfId="168"/>
    <cellStyle name="20% - Énfasis5 11" xfId="169"/>
    <cellStyle name="20% - Énfasis5 12" xfId="170"/>
    <cellStyle name="20% - Énfasis5 13" xfId="171"/>
    <cellStyle name="20% - Énfasis5 14" xfId="172"/>
    <cellStyle name="20% - Énfasis5 15" xfId="173"/>
    <cellStyle name="20% - Énfasis5 16" xfId="174"/>
    <cellStyle name="20% - Énfasis5 17" xfId="175"/>
    <cellStyle name="20% - Énfasis5 18" xfId="176"/>
    <cellStyle name="20% - Énfasis5 19" xfId="177"/>
    <cellStyle name="20% - Énfasis5 2" xfId="178"/>
    <cellStyle name="20% - Énfasis5 20" xfId="179"/>
    <cellStyle name="20% - Énfasis5 21" xfId="180"/>
    <cellStyle name="20% - Énfasis5 22" xfId="181"/>
    <cellStyle name="20% - Énfasis5 23" xfId="182"/>
    <cellStyle name="20% - Énfasis5 24" xfId="183"/>
    <cellStyle name="20% - Énfasis5 25" xfId="184"/>
    <cellStyle name="20% - Énfasis5 26" xfId="185"/>
    <cellStyle name="20% - Énfasis5 27" xfId="186"/>
    <cellStyle name="20% - Énfasis5 28" xfId="187"/>
    <cellStyle name="20% - Énfasis5 29" xfId="188"/>
    <cellStyle name="20% - Énfasis5 3" xfId="189"/>
    <cellStyle name="20% - Énfasis5 30" xfId="190"/>
    <cellStyle name="20% - Énfasis5 31" xfId="191"/>
    <cellStyle name="20% - Énfasis5 32" xfId="192"/>
    <cellStyle name="20% - Énfasis5 4" xfId="193"/>
    <cellStyle name="20% - Énfasis5 5" xfId="194"/>
    <cellStyle name="20% - Énfasis5 6" xfId="195"/>
    <cellStyle name="20% - Énfasis5 7" xfId="196"/>
    <cellStyle name="20% - Énfasis5 8" xfId="197"/>
    <cellStyle name="20% - Énfasis5 9" xfId="198"/>
    <cellStyle name="20% - Énfasis6" xfId="35" builtinId="50" customBuiltin="1"/>
    <cellStyle name="20% - Énfasis6 10" xfId="199"/>
    <cellStyle name="20% - Énfasis6 11" xfId="200"/>
    <cellStyle name="20% - Énfasis6 12" xfId="201"/>
    <cellStyle name="20% - Énfasis6 13" xfId="202"/>
    <cellStyle name="20% - Énfasis6 14" xfId="203"/>
    <cellStyle name="20% - Énfasis6 15" xfId="204"/>
    <cellStyle name="20% - Énfasis6 16" xfId="205"/>
    <cellStyle name="20% - Énfasis6 17" xfId="206"/>
    <cellStyle name="20% - Énfasis6 18" xfId="207"/>
    <cellStyle name="20% - Énfasis6 19" xfId="208"/>
    <cellStyle name="20% - Énfasis6 2" xfId="209"/>
    <cellStyle name="20% - Énfasis6 20" xfId="210"/>
    <cellStyle name="20% - Énfasis6 21" xfId="211"/>
    <cellStyle name="20% - Énfasis6 22" xfId="212"/>
    <cellStyle name="20% - Énfasis6 23" xfId="213"/>
    <cellStyle name="20% - Énfasis6 24" xfId="214"/>
    <cellStyle name="20% - Énfasis6 25" xfId="215"/>
    <cellStyle name="20% - Énfasis6 26" xfId="216"/>
    <cellStyle name="20% - Énfasis6 27" xfId="217"/>
    <cellStyle name="20% - Énfasis6 28" xfId="218"/>
    <cellStyle name="20% - Énfasis6 29" xfId="219"/>
    <cellStyle name="20% - Énfasis6 3" xfId="220"/>
    <cellStyle name="20% - Énfasis6 30" xfId="221"/>
    <cellStyle name="20% - Énfasis6 31" xfId="222"/>
    <cellStyle name="20% - Énfasis6 32" xfId="223"/>
    <cellStyle name="20% - Énfasis6 4" xfId="224"/>
    <cellStyle name="20% - Énfasis6 5" xfId="225"/>
    <cellStyle name="20% - Énfasis6 6" xfId="226"/>
    <cellStyle name="20% - Énfasis6 7" xfId="227"/>
    <cellStyle name="20% - Énfasis6 8" xfId="228"/>
    <cellStyle name="20% - Énfasis6 9" xfId="229"/>
    <cellStyle name="40% - Accent1" xfId="230"/>
    <cellStyle name="40% - Accent2" xfId="231"/>
    <cellStyle name="40% - Accent3" xfId="232"/>
    <cellStyle name="40% - Accent4" xfId="233"/>
    <cellStyle name="40% - Accent5" xfId="234"/>
    <cellStyle name="40% - Accent6" xfId="235"/>
    <cellStyle name="40% - Énfasis1" xfId="21" builtinId="31" customBuiltin="1"/>
    <cellStyle name="40% - Énfasis1 10" xfId="236"/>
    <cellStyle name="40% - Énfasis1 11" xfId="237"/>
    <cellStyle name="40% - Énfasis1 12" xfId="238"/>
    <cellStyle name="40% - Énfasis1 13" xfId="239"/>
    <cellStyle name="40% - Énfasis1 14" xfId="240"/>
    <cellStyle name="40% - Énfasis1 15" xfId="241"/>
    <cellStyle name="40% - Énfasis1 16" xfId="242"/>
    <cellStyle name="40% - Énfasis1 17" xfId="243"/>
    <cellStyle name="40% - Énfasis1 18" xfId="244"/>
    <cellStyle name="40% - Énfasis1 19" xfId="245"/>
    <cellStyle name="40% - Énfasis1 2" xfId="246"/>
    <cellStyle name="40% - Énfasis1 20" xfId="247"/>
    <cellStyle name="40% - Énfasis1 21" xfId="248"/>
    <cellStyle name="40% - Énfasis1 22" xfId="249"/>
    <cellStyle name="40% - Énfasis1 23" xfId="250"/>
    <cellStyle name="40% - Énfasis1 24" xfId="251"/>
    <cellStyle name="40% - Énfasis1 25" xfId="252"/>
    <cellStyle name="40% - Énfasis1 26" xfId="253"/>
    <cellStyle name="40% - Énfasis1 27" xfId="254"/>
    <cellStyle name="40% - Énfasis1 28" xfId="255"/>
    <cellStyle name="40% - Énfasis1 29" xfId="256"/>
    <cellStyle name="40% - Énfasis1 3" xfId="257"/>
    <cellStyle name="40% - Énfasis1 30" xfId="258"/>
    <cellStyle name="40% - Énfasis1 31" xfId="259"/>
    <cellStyle name="40% - Énfasis1 32" xfId="260"/>
    <cellStyle name="40% - Énfasis1 4" xfId="261"/>
    <cellStyle name="40% - Énfasis1 5" xfId="262"/>
    <cellStyle name="40% - Énfasis1 6" xfId="263"/>
    <cellStyle name="40% - Énfasis1 7" xfId="264"/>
    <cellStyle name="40% - Énfasis1 8" xfId="265"/>
    <cellStyle name="40% - Énfasis1 9" xfId="266"/>
    <cellStyle name="40% - Énfasis2" xfId="24" builtinId="35" customBuiltin="1"/>
    <cellStyle name="40% - Énfasis2 10" xfId="267"/>
    <cellStyle name="40% - Énfasis2 11" xfId="268"/>
    <cellStyle name="40% - Énfasis2 12" xfId="269"/>
    <cellStyle name="40% - Énfasis2 13" xfId="270"/>
    <cellStyle name="40% - Énfasis2 14" xfId="271"/>
    <cellStyle name="40% - Énfasis2 15" xfId="272"/>
    <cellStyle name="40% - Énfasis2 16" xfId="273"/>
    <cellStyle name="40% - Énfasis2 17" xfId="274"/>
    <cellStyle name="40% - Énfasis2 18" xfId="275"/>
    <cellStyle name="40% - Énfasis2 19" xfId="276"/>
    <cellStyle name="40% - Énfasis2 2" xfId="277"/>
    <cellStyle name="40% - Énfasis2 20" xfId="278"/>
    <cellStyle name="40% - Énfasis2 21" xfId="279"/>
    <cellStyle name="40% - Énfasis2 22" xfId="280"/>
    <cellStyle name="40% - Énfasis2 23" xfId="281"/>
    <cellStyle name="40% - Énfasis2 24" xfId="282"/>
    <cellStyle name="40% - Énfasis2 25" xfId="283"/>
    <cellStyle name="40% - Énfasis2 26" xfId="284"/>
    <cellStyle name="40% - Énfasis2 27" xfId="285"/>
    <cellStyle name="40% - Énfasis2 28" xfId="286"/>
    <cellStyle name="40% - Énfasis2 29" xfId="287"/>
    <cellStyle name="40% - Énfasis2 3" xfId="288"/>
    <cellStyle name="40% - Énfasis2 30" xfId="289"/>
    <cellStyle name="40% - Énfasis2 31" xfId="290"/>
    <cellStyle name="40% - Énfasis2 32" xfId="291"/>
    <cellStyle name="40% - Énfasis2 4" xfId="292"/>
    <cellStyle name="40% - Énfasis2 5" xfId="293"/>
    <cellStyle name="40% - Énfasis2 6" xfId="294"/>
    <cellStyle name="40% - Énfasis2 7" xfId="295"/>
    <cellStyle name="40% - Énfasis2 8" xfId="296"/>
    <cellStyle name="40% - Énfasis2 9" xfId="297"/>
    <cellStyle name="40% - Énfasis3" xfId="27" builtinId="39" customBuiltin="1"/>
    <cellStyle name="40% - Énfasis3 10" xfId="298"/>
    <cellStyle name="40% - Énfasis3 11" xfId="299"/>
    <cellStyle name="40% - Énfasis3 12" xfId="300"/>
    <cellStyle name="40% - Énfasis3 13" xfId="301"/>
    <cellStyle name="40% - Énfasis3 14" xfId="302"/>
    <cellStyle name="40% - Énfasis3 15" xfId="303"/>
    <cellStyle name="40% - Énfasis3 16" xfId="304"/>
    <cellStyle name="40% - Énfasis3 17" xfId="305"/>
    <cellStyle name="40% - Énfasis3 18" xfId="306"/>
    <cellStyle name="40% - Énfasis3 19" xfId="307"/>
    <cellStyle name="40% - Énfasis3 2" xfId="308"/>
    <cellStyle name="40% - Énfasis3 20" xfId="309"/>
    <cellStyle name="40% - Énfasis3 21" xfId="310"/>
    <cellStyle name="40% - Énfasis3 22" xfId="311"/>
    <cellStyle name="40% - Énfasis3 23" xfId="312"/>
    <cellStyle name="40% - Énfasis3 24" xfId="313"/>
    <cellStyle name="40% - Énfasis3 25" xfId="314"/>
    <cellStyle name="40% - Énfasis3 26" xfId="315"/>
    <cellStyle name="40% - Énfasis3 27" xfId="316"/>
    <cellStyle name="40% - Énfasis3 28" xfId="317"/>
    <cellStyle name="40% - Énfasis3 29" xfId="318"/>
    <cellStyle name="40% - Énfasis3 3" xfId="319"/>
    <cellStyle name="40% - Énfasis3 30" xfId="320"/>
    <cellStyle name="40% - Énfasis3 31" xfId="321"/>
    <cellStyle name="40% - Énfasis3 32" xfId="322"/>
    <cellStyle name="40% - Énfasis3 4" xfId="323"/>
    <cellStyle name="40% - Énfasis3 5" xfId="324"/>
    <cellStyle name="40% - Énfasis3 6" xfId="325"/>
    <cellStyle name="40% - Énfasis3 7" xfId="326"/>
    <cellStyle name="40% - Énfasis3 8" xfId="327"/>
    <cellStyle name="40% - Énfasis3 9" xfId="328"/>
    <cellStyle name="40% - Énfasis4" xfId="30" builtinId="43" customBuiltin="1"/>
    <cellStyle name="40% - Énfasis4 10" xfId="329"/>
    <cellStyle name="40% - Énfasis4 11" xfId="330"/>
    <cellStyle name="40% - Énfasis4 12" xfId="331"/>
    <cellStyle name="40% - Énfasis4 13" xfId="332"/>
    <cellStyle name="40% - Énfasis4 14" xfId="333"/>
    <cellStyle name="40% - Énfasis4 15" xfId="334"/>
    <cellStyle name="40% - Énfasis4 16" xfId="335"/>
    <cellStyle name="40% - Énfasis4 17" xfId="336"/>
    <cellStyle name="40% - Énfasis4 18" xfId="337"/>
    <cellStyle name="40% - Énfasis4 19" xfId="338"/>
    <cellStyle name="40% - Énfasis4 2" xfId="339"/>
    <cellStyle name="40% - Énfasis4 20" xfId="340"/>
    <cellStyle name="40% - Énfasis4 21" xfId="341"/>
    <cellStyle name="40% - Énfasis4 22" xfId="342"/>
    <cellStyle name="40% - Énfasis4 23" xfId="343"/>
    <cellStyle name="40% - Énfasis4 24" xfId="344"/>
    <cellStyle name="40% - Énfasis4 25" xfId="345"/>
    <cellStyle name="40% - Énfasis4 26" xfId="346"/>
    <cellStyle name="40% - Énfasis4 27" xfId="347"/>
    <cellStyle name="40% - Énfasis4 28" xfId="348"/>
    <cellStyle name="40% - Énfasis4 29" xfId="349"/>
    <cellStyle name="40% - Énfasis4 3" xfId="350"/>
    <cellStyle name="40% - Énfasis4 30" xfId="351"/>
    <cellStyle name="40% - Énfasis4 31" xfId="352"/>
    <cellStyle name="40% - Énfasis4 32" xfId="353"/>
    <cellStyle name="40% - Énfasis4 4" xfId="354"/>
    <cellStyle name="40% - Énfasis4 5" xfId="355"/>
    <cellStyle name="40% - Énfasis4 6" xfId="356"/>
    <cellStyle name="40% - Énfasis4 7" xfId="357"/>
    <cellStyle name="40% - Énfasis4 8" xfId="358"/>
    <cellStyle name="40% - Énfasis4 9" xfId="359"/>
    <cellStyle name="40% - Énfasis5" xfId="33" builtinId="47" customBuiltin="1"/>
    <cellStyle name="40% - Énfasis5 10" xfId="360"/>
    <cellStyle name="40% - Énfasis5 11" xfId="361"/>
    <cellStyle name="40% - Énfasis5 12" xfId="362"/>
    <cellStyle name="40% - Énfasis5 13" xfId="363"/>
    <cellStyle name="40% - Énfasis5 14" xfId="364"/>
    <cellStyle name="40% - Énfasis5 15" xfId="365"/>
    <cellStyle name="40% - Énfasis5 16" xfId="366"/>
    <cellStyle name="40% - Énfasis5 17" xfId="367"/>
    <cellStyle name="40% - Énfasis5 18" xfId="368"/>
    <cellStyle name="40% - Énfasis5 19" xfId="369"/>
    <cellStyle name="40% - Énfasis5 2" xfId="370"/>
    <cellStyle name="40% - Énfasis5 20" xfId="371"/>
    <cellStyle name="40% - Énfasis5 21" xfId="372"/>
    <cellStyle name="40% - Énfasis5 22" xfId="373"/>
    <cellStyle name="40% - Énfasis5 23" xfId="374"/>
    <cellStyle name="40% - Énfasis5 24" xfId="375"/>
    <cellStyle name="40% - Énfasis5 25" xfId="376"/>
    <cellStyle name="40% - Énfasis5 26" xfId="377"/>
    <cellStyle name="40% - Énfasis5 27" xfId="378"/>
    <cellStyle name="40% - Énfasis5 28" xfId="379"/>
    <cellStyle name="40% - Énfasis5 29" xfId="380"/>
    <cellStyle name="40% - Énfasis5 3" xfId="381"/>
    <cellStyle name="40% - Énfasis5 30" xfId="382"/>
    <cellStyle name="40% - Énfasis5 31" xfId="383"/>
    <cellStyle name="40% - Énfasis5 32" xfId="384"/>
    <cellStyle name="40% - Énfasis5 4" xfId="385"/>
    <cellStyle name="40% - Énfasis5 5" xfId="386"/>
    <cellStyle name="40% - Énfasis5 6" xfId="387"/>
    <cellStyle name="40% - Énfasis5 7" xfId="388"/>
    <cellStyle name="40% - Énfasis5 8" xfId="389"/>
    <cellStyle name="40% - Énfasis5 9" xfId="390"/>
    <cellStyle name="40% - Énfasis6" xfId="36" builtinId="51" customBuiltin="1"/>
    <cellStyle name="40% - Énfasis6 10" xfId="391"/>
    <cellStyle name="40% - Énfasis6 11" xfId="392"/>
    <cellStyle name="40% - Énfasis6 12" xfId="393"/>
    <cellStyle name="40% - Énfasis6 13" xfId="394"/>
    <cellStyle name="40% - Énfasis6 14" xfId="395"/>
    <cellStyle name="40% - Énfasis6 15" xfId="396"/>
    <cellStyle name="40% - Énfasis6 16" xfId="397"/>
    <cellStyle name="40% - Énfasis6 17" xfId="398"/>
    <cellStyle name="40% - Énfasis6 18" xfId="399"/>
    <cellStyle name="40% - Énfasis6 19" xfId="400"/>
    <cellStyle name="40% - Énfasis6 2" xfId="401"/>
    <cellStyle name="40% - Énfasis6 20" xfId="402"/>
    <cellStyle name="40% - Énfasis6 21" xfId="403"/>
    <cellStyle name="40% - Énfasis6 22" xfId="404"/>
    <cellStyle name="40% - Énfasis6 23" xfId="405"/>
    <cellStyle name="40% - Énfasis6 24" xfId="406"/>
    <cellStyle name="40% - Énfasis6 25" xfId="407"/>
    <cellStyle name="40% - Énfasis6 26" xfId="408"/>
    <cellStyle name="40% - Énfasis6 27" xfId="409"/>
    <cellStyle name="40% - Énfasis6 28" xfId="410"/>
    <cellStyle name="40% - Énfasis6 29" xfId="411"/>
    <cellStyle name="40% - Énfasis6 3" xfId="412"/>
    <cellStyle name="40% - Énfasis6 30" xfId="413"/>
    <cellStyle name="40% - Énfasis6 31" xfId="414"/>
    <cellStyle name="40% - Énfasis6 32" xfId="415"/>
    <cellStyle name="40% - Énfasis6 4" xfId="416"/>
    <cellStyle name="40% - Énfasis6 5" xfId="417"/>
    <cellStyle name="40% - Énfasis6 6" xfId="418"/>
    <cellStyle name="40% - Énfasis6 7" xfId="419"/>
    <cellStyle name="40% - Énfasis6 8" xfId="420"/>
    <cellStyle name="40% - Énfasis6 9" xfId="421"/>
    <cellStyle name="60% - Accent1" xfId="422"/>
    <cellStyle name="60% - Accent2" xfId="423"/>
    <cellStyle name="60% - Accent3" xfId="424"/>
    <cellStyle name="60% - Accent4" xfId="425"/>
    <cellStyle name="60% - Accent5" xfId="426"/>
    <cellStyle name="60% - Accent6" xfId="427"/>
    <cellStyle name="60% - Énfasis1 10" xfId="428"/>
    <cellStyle name="60% - Énfasis1 11" xfId="429"/>
    <cellStyle name="60% - Énfasis1 12" xfId="430"/>
    <cellStyle name="60% - Énfasis1 13" xfId="431"/>
    <cellStyle name="60% - Énfasis1 14" xfId="432"/>
    <cellStyle name="60% - Énfasis1 15" xfId="433"/>
    <cellStyle name="60% - Énfasis1 16" xfId="434"/>
    <cellStyle name="60% - Énfasis1 17" xfId="435"/>
    <cellStyle name="60% - Énfasis1 18" xfId="436"/>
    <cellStyle name="60% - Énfasis1 19" xfId="437"/>
    <cellStyle name="60% - Énfasis1 2" xfId="438"/>
    <cellStyle name="60% - Énfasis1 20" xfId="439"/>
    <cellStyle name="60% - Énfasis1 21" xfId="440"/>
    <cellStyle name="60% - Énfasis1 22" xfId="441"/>
    <cellStyle name="60% - Énfasis1 23" xfId="442"/>
    <cellStyle name="60% - Énfasis1 24" xfId="443"/>
    <cellStyle name="60% - Énfasis1 25" xfId="444"/>
    <cellStyle name="60% - Énfasis1 26" xfId="445"/>
    <cellStyle name="60% - Énfasis1 27" xfId="446"/>
    <cellStyle name="60% - Énfasis1 28" xfId="447"/>
    <cellStyle name="60% - Énfasis1 29" xfId="448"/>
    <cellStyle name="60% - Énfasis1 3" xfId="449"/>
    <cellStyle name="60% - Énfasis1 30" xfId="450"/>
    <cellStyle name="60% - Énfasis1 31" xfId="451"/>
    <cellStyle name="60% - Énfasis1 32" xfId="452"/>
    <cellStyle name="60% - Énfasis1 33" xfId="1444"/>
    <cellStyle name="60% - Énfasis1 4" xfId="453"/>
    <cellStyle name="60% - Énfasis1 5" xfId="454"/>
    <cellStyle name="60% - Énfasis1 6" xfId="455"/>
    <cellStyle name="60% - Énfasis1 7" xfId="456"/>
    <cellStyle name="60% - Énfasis1 8" xfId="457"/>
    <cellStyle name="60% - Énfasis1 9" xfId="458"/>
    <cellStyle name="60% - Énfasis2 10" xfId="459"/>
    <cellStyle name="60% - Énfasis2 11" xfId="460"/>
    <cellStyle name="60% - Énfasis2 12" xfId="461"/>
    <cellStyle name="60% - Énfasis2 13" xfId="462"/>
    <cellStyle name="60% - Énfasis2 14" xfId="463"/>
    <cellStyle name="60% - Énfasis2 15" xfId="464"/>
    <cellStyle name="60% - Énfasis2 16" xfId="465"/>
    <cellStyle name="60% - Énfasis2 17" xfId="466"/>
    <cellStyle name="60% - Énfasis2 18" xfId="467"/>
    <cellStyle name="60% - Énfasis2 19" xfId="468"/>
    <cellStyle name="60% - Énfasis2 2" xfId="469"/>
    <cellStyle name="60% - Énfasis2 20" xfId="470"/>
    <cellStyle name="60% - Énfasis2 21" xfId="471"/>
    <cellStyle name="60% - Énfasis2 22" xfId="472"/>
    <cellStyle name="60% - Énfasis2 23" xfId="473"/>
    <cellStyle name="60% - Énfasis2 24" xfId="474"/>
    <cellStyle name="60% - Énfasis2 25" xfId="475"/>
    <cellStyle name="60% - Énfasis2 26" xfId="476"/>
    <cellStyle name="60% - Énfasis2 27" xfId="477"/>
    <cellStyle name="60% - Énfasis2 28" xfId="478"/>
    <cellStyle name="60% - Énfasis2 29" xfId="479"/>
    <cellStyle name="60% - Énfasis2 3" xfId="480"/>
    <cellStyle name="60% - Énfasis2 30" xfId="481"/>
    <cellStyle name="60% - Énfasis2 31" xfId="482"/>
    <cellStyle name="60% - Énfasis2 32" xfId="483"/>
    <cellStyle name="60% - Énfasis2 33" xfId="1445"/>
    <cellStyle name="60% - Énfasis2 4" xfId="484"/>
    <cellStyle name="60% - Énfasis2 5" xfId="485"/>
    <cellStyle name="60% - Énfasis2 6" xfId="486"/>
    <cellStyle name="60% - Énfasis2 7" xfId="487"/>
    <cellStyle name="60% - Énfasis2 8" xfId="488"/>
    <cellStyle name="60% - Énfasis2 9" xfId="489"/>
    <cellStyle name="60% - Énfasis3 10" xfId="490"/>
    <cellStyle name="60% - Énfasis3 11" xfId="491"/>
    <cellStyle name="60% - Énfasis3 12" xfId="492"/>
    <cellStyle name="60% - Énfasis3 13" xfId="493"/>
    <cellStyle name="60% - Énfasis3 14" xfId="494"/>
    <cellStyle name="60% - Énfasis3 15" xfId="495"/>
    <cellStyle name="60% - Énfasis3 16" xfId="496"/>
    <cellStyle name="60% - Énfasis3 17" xfId="497"/>
    <cellStyle name="60% - Énfasis3 18" xfId="498"/>
    <cellStyle name="60% - Énfasis3 19" xfId="499"/>
    <cellStyle name="60% - Énfasis3 2" xfId="500"/>
    <cellStyle name="60% - Énfasis3 20" xfId="501"/>
    <cellStyle name="60% - Énfasis3 21" xfId="502"/>
    <cellStyle name="60% - Énfasis3 22" xfId="503"/>
    <cellStyle name="60% - Énfasis3 23" xfId="504"/>
    <cellStyle name="60% - Énfasis3 24" xfId="505"/>
    <cellStyle name="60% - Énfasis3 25" xfId="506"/>
    <cellStyle name="60% - Énfasis3 26" xfId="507"/>
    <cellStyle name="60% - Énfasis3 27" xfId="508"/>
    <cellStyle name="60% - Énfasis3 28" xfId="509"/>
    <cellStyle name="60% - Énfasis3 29" xfId="510"/>
    <cellStyle name="60% - Énfasis3 3" xfId="511"/>
    <cellStyle name="60% - Énfasis3 30" xfId="512"/>
    <cellStyle name="60% - Énfasis3 31" xfId="513"/>
    <cellStyle name="60% - Énfasis3 32" xfId="514"/>
    <cellStyle name="60% - Énfasis3 33" xfId="1446"/>
    <cellStyle name="60% - Énfasis3 4" xfId="515"/>
    <cellStyle name="60% - Énfasis3 5" xfId="516"/>
    <cellStyle name="60% - Énfasis3 6" xfId="517"/>
    <cellStyle name="60% - Énfasis3 7" xfId="518"/>
    <cellStyle name="60% - Énfasis3 8" xfId="519"/>
    <cellStyle name="60% - Énfasis3 9" xfId="520"/>
    <cellStyle name="60% - Énfasis4 10" xfId="521"/>
    <cellStyle name="60% - Énfasis4 11" xfId="522"/>
    <cellStyle name="60% - Énfasis4 12" xfId="523"/>
    <cellStyle name="60% - Énfasis4 13" xfId="524"/>
    <cellStyle name="60% - Énfasis4 14" xfId="525"/>
    <cellStyle name="60% - Énfasis4 15" xfId="526"/>
    <cellStyle name="60% - Énfasis4 16" xfId="527"/>
    <cellStyle name="60% - Énfasis4 17" xfId="528"/>
    <cellStyle name="60% - Énfasis4 18" xfId="529"/>
    <cellStyle name="60% - Énfasis4 19" xfId="530"/>
    <cellStyle name="60% - Énfasis4 2" xfId="531"/>
    <cellStyle name="60% - Énfasis4 20" xfId="532"/>
    <cellStyle name="60% - Énfasis4 21" xfId="533"/>
    <cellStyle name="60% - Énfasis4 22" xfId="534"/>
    <cellStyle name="60% - Énfasis4 23" xfId="535"/>
    <cellStyle name="60% - Énfasis4 24" xfId="536"/>
    <cellStyle name="60% - Énfasis4 25" xfId="537"/>
    <cellStyle name="60% - Énfasis4 26" xfId="538"/>
    <cellStyle name="60% - Énfasis4 27" xfId="539"/>
    <cellStyle name="60% - Énfasis4 28" xfId="540"/>
    <cellStyle name="60% - Énfasis4 29" xfId="541"/>
    <cellStyle name="60% - Énfasis4 3" xfId="542"/>
    <cellStyle name="60% - Énfasis4 30" xfId="543"/>
    <cellStyle name="60% - Énfasis4 31" xfId="544"/>
    <cellStyle name="60% - Énfasis4 32" xfId="545"/>
    <cellStyle name="60% - Énfasis4 33" xfId="1447"/>
    <cellStyle name="60% - Énfasis4 4" xfId="546"/>
    <cellStyle name="60% - Énfasis4 5" xfId="547"/>
    <cellStyle name="60% - Énfasis4 6" xfId="548"/>
    <cellStyle name="60% - Énfasis4 7" xfId="549"/>
    <cellStyle name="60% - Énfasis4 8" xfId="550"/>
    <cellStyle name="60% - Énfasis4 9" xfId="551"/>
    <cellStyle name="60% - Énfasis5 10" xfId="552"/>
    <cellStyle name="60% - Énfasis5 11" xfId="553"/>
    <cellStyle name="60% - Énfasis5 12" xfId="554"/>
    <cellStyle name="60% - Énfasis5 13" xfId="555"/>
    <cellStyle name="60% - Énfasis5 14" xfId="556"/>
    <cellStyle name="60% - Énfasis5 15" xfId="557"/>
    <cellStyle name="60% - Énfasis5 16" xfId="558"/>
    <cellStyle name="60% - Énfasis5 17" xfId="559"/>
    <cellStyle name="60% - Énfasis5 18" xfId="560"/>
    <cellStyle name="60% - Énfasis5 19" xfId="561"/>
    <cellStyle name="60% - Énfasis5 2" xfId="562"/>
    <cellStyle name="60% - Énfasis5 20" xfId="563"/>
    <cellStyle name="60% - Énfasis5 21" xfId="564"/>
    <cellStyle name="60% - Énfasis5 22" xfId="565"/>
    <cellStyle name="60% - Énfasis5 23" xfId="566"/>
    <cellStyle name="60% - Énfasis5 24" xfId="567"/>
    <cellStyle name="60% - Énfasis5 25" xfId="568"/>
    <cellStyle name="60% - Énfasis5 26" xfId="569"/>
    <cellStyle name="60% - Énfasis5 27" xfId="570"/>
    <cellStyle name="60% - Énfasis5 28" xfId="571"/>
    <cellStyle name="60% - Énfasis5 29" xfId="572"/>
    <cellStyle name="60% - Énfasis5 3" xfId="573"/>
    <cellStyle name="60% - Énfasis5 30" xfId="574"/>
    <cellStyle name="60% - Énfasis5 31" xfId="575"/>
    <cellStyle name="60% - Énfasis5 32" xfId="576"/>
    <cellStyle name="60% - Énfasis5 33" xfId="1448"/>
    <cellStyle name="60% - Énfasis5 4" xfId="577"/>
    <cellStyle name="60% - Énfasis5 5" xfId="578"/>
    <cellStyle name="60% - Énfasis5 6" xfId="579"/>
    <cellStyle name="60% - Énfasis5 7" xfId="580"/>
    <cellStyle name="60% - Énfasis5 8" xfId="581"/>
    <cellStyle name="60% - Énfasis5 9" xfId="582"/>
    <cellStyle name="60% - Énfasis6 10" xfId="583"/>
    <cellStyle name="60% - Énfasis6 11" xfId="584"/>
    <cellStyle name="60% - Énfasis6 12" xfId="585"/>
    <cellStyle name="60% - Énfasis6 13" xfId="586"/>
    <cellStyle name="60% - Énfasis6 14" xfId="587"/>
    <cellStyle name="60% - Énfasis6 15" xfId="588"/>
    <cellStyle name="60% - Énfasis6 16" xfId="589"/>
    <cellStyle name="60% - Énfasis6 17" xfId="590"/>
    <cellStyle name="60% - Énfasis6 18" xfId="591"/>
    <cellStyle name="60% - Énfasis6 19" xfId="592"/>
    <cellStyle name="60% - Énfasis6 2" xfId="593"/>
    <cellStyle name="60% - Énfasis6 20" xfId="594"/>
    <cellStyle name="60% - Énfasis6 21" xfId="595"/>
    <cellStyle name="60% - Énfasis6 22" xfId="596"/>
    <cellStyle name="60% - Énfasis6 23" xfId="597"/>
    <cellStyle name="60% - Énfasis6 24" xfId="598"/>
    <cellStyle name="60% - Énfasis6 25" xfId="599"/>
    <cellStyle name="60% - Énfasis6 26" xfId="600"/>
    <cellStyle name="60% - Énfasis6 27" xfId="601"/>
    <cellStyle name="60% - Énfasis6 28" xfId="602"/>
    <cellStyle name="60% - Énfasis6 29" xfId="603"/>
    <cellStyle name="60% - Énfasis6 3" xfId="604"/>
    <cellStyle name="60% - Énfasis6 30" xfId="605"/>
    <cellStyle name="60% - Énfasis6 31" xfId="606"/>
    <cellStyle name="60% - Énfasis6 32" xfId="607"/>
    <cellStyle name="60% - Énfasis6 33" xfId="1449"/>
    <cellStyle name="60% - Énfasis6 4" xfId="608"/>
    <cellStyle name="60% - Énfasis6 5" xfId="609"/>
    <cellStyle name="60% - Énfasis6 6" xfId="610"/>
    <cellStyle name="60% - Énfasis6 7" xfId="611"/>
    <cellStyle name="60% - Énfasis6 8" xfId="612"/>
    <cellStyle name="60% - Énfasis6 9" xfId="613"/>
    <cellStyle name="Accent1" xfId="614"/>
    <cellStyle name="Accent2" xfId="615"/>
    <cellStyle name="Accent3" xfId="616"/>
    <cellStyle name="Accent4" xfId="617"/>
    <cellStyle name="Accent5" xfId="618"/>
    <cellStyle name="Accent6" xfId="619"/>
    <cellStyle name="Bad" xfId="620"/>
    <cellStyle name="Buena 10" xfId="621"/>
    <cellStyle name="Buena 11" xfId="622"/>
    <cellStyle name="Buena 12" xfId="623"/>
    <cellStyle name="Buena 13" xfId="624"/>
    <cellStyle name="Buena 14" xfId="625"/>
    <cellStyle name="Buena 15" xfId="626"/>
    <cellStyle name="Buena 16" xfId="627"/>
    <cellStyle name="Buena 17" xfId="628"/>
    <cellStyle name="Buena 18" xfId="629"/>
    <cellStyle name="Buena 19" xfId="630"/>
    <cellStyle name="Buena 2" xfId="631"/>
    <cellStyle name="Buena 20" xfId="632"/>
    <cellStyle name="Buena 21" xfId="633"/>
    <cellStyle name="Buena 22" xfId="634"/>
    <cellStyle name="Buena 23" xfId="635"/>
    <cellStyle name="Buena 24" xfId="636"/>
    <cellStyle name="Buena 25" xfId="637"/>
    <cellStyle name="Buena 26" xfId="638"/>
    <cellStyle name="Buena 27" xfId="639"/>
    <cellStyle name="Buena 28" xfId="640"/>
    <cellStyle name="Buena 29" xfId="641"/>
    <cellStyle name="Buena 3" xfId="642"/>
    <cellStyle name="Buena 30" xfId="643"/>
    <cellStyle name="Buena 31" xfId="644"/>
    <cellStyle name="Buena 32" xfId="645"/>
    <cellStyle name="Buena 4" xfId="646"/>
    <cellStyle name="Buena 5" xfId="647"/>
    <cellStyle name="Buena 6" xfId="648"/>
    <cellStyle name="Buena 7" xfId="649"/>
    <cellStyle name="Buena 8" xfId="650"/>
    <cellStyle name="Buena 9" xfId="651"/>
    <cellStyle name="Bueno" xfId="8" builtinId="26" customBuiltin="1"/>
    <cellStyle name="Calculation" xfId="652"/>
    <cellStyle name="Cálculo" xfId="12" builtinId="22" customBuiltin="1"/>
    <cellStyle name="Cálculo 10" xfId="653"/>
    <cellStyle name="Cálculo 11" xfId="654"/>
    <cellStyle name="Cálculo 12" xfId="655"/>
    <cellStyle name="Cálculo 13" xfId="656"/>
    <cellStyle name="Cálculo 14" xfId="657"/>
    <cellStyle name="Cálculo 15" xfId="658"/>
    <cellStyle name="Cálculo 16" xfId="659"/>
    <cellStyle name="Cálculo 17" xfId="660"/>
    <cellStyle name="Cálculo 18" xfId="661"/>
    <cellStyle name="Cálculo 19" xfId="662"/>
    <cellStyle name="Cálculo 2" xfId="663"/>
    <cellStyle name="Cálculo 20" xfId="664"/>
    <cellStyle name="Cálculo 21" xfId="665"/>
    <cellStyle name="Cálculo 22" xfId="666"/>
    <cellStyle name="Cálculo 23" xfId="667"/>
    <cellStyle name="Cálculo 24" xfId="668"/>
    <cellStyle name="Cálculo 25" xfId="669"/>
    <cellStyle name="Cálculo 26" xfId="670"/>
    <cellStyle name="Cálculo 27" xfId="671"/>
    <cellStyle name="Cálculo 28" xfId="672"/>
    <cellStyle name="Cálculo 29" xfId="673"/>
    <cellStyle name="Cálculo 3" xfId="674"/>
    <cellStyle name="Cálculo 30" xfId="675"/>
    <cellStyle name="Cálculo 31" xfId="676"/>
    <cellStyle name="Cálculo 32" xfId="677"/>
    <cellStyle name="Cálculo 4" xfId="678"/>
    <cellStyle name="Cálculo 5" xfId="679"/>
    <cellStyle name="Cálculo 6" xfId="680"/>
    <cellStyle name="Cálculo 7" xfId="681"/>
    <cellStyle name="Cálculo 8" xfId="682"/>
    <cellStyle name="Cálculo 9" xfId="683"/>
    <cellStyle name="Celda de comprobación" xfId="14" builtinId="23" customBuiltin="1"/>
    <cellStyle name="Celda de comprobación 10" xfId="684"/>
    <cellStyle name="Celda de comprobación 11" xfId="685"/>
    <cellStyle name="Celda de comprobación 12" xfId="686"/>
    <cellStyle name="Celda de comprobación 13" xfId="687"/>
    <cellStyle name="Celda de comprobación 14" xfId="688"/>
    <cellStyle name="Celda de comprobación 15" xfId="689"/>
    <cellStyle name="Celda de comprobación 16" xfId="690"/>
    <cellStyle name="Celda de comprobación 17" xfId="691"/>
    <cellStyle name="Celda de comprobación 18" xfId="692"/>
    <cellStyle name="Celda de comprobación 19" xfId="693"/>
    <cellStyle name="Celda de comprobación 2" xfId="694"/>
    <cellStyle name="Celda de comprobación 20" xfId="695"/>
    <cellStyle name="Celda de comprobación 21" xfId="696"/>
    <cellStyle name="Celda de comprobación 22" xfId="697"/>
    <cellStyle name="Celda de comprobación 23" xfId="698"/>
    <cellStyle name="Celda de comprobación 24" xfId="699"/>
    <cellStyle name="Celda de comprobación 25" xfId="700"/>
    <cellStyle name="Celda de comprobación 26" xfId="701"/>
    <cellStyle name="Celda de comprobación 27" xfId="702"/>
    <cellStyle name="Celda de comprobación 28" xfId="703"/>
    <cellStyle name="Celda de comprobación 29" xfId="704"/>
    <cellStyle name="Celda de comprobación 3" xfId="705"/>
    <cellStyle name="Celda de comprobación 30" xfId="706"/>
    <cellStyle name="Celda de comprobación 31" xfId="707"/>
    <cellStyle name="Celda de comprobación 32" xfId="708"/>
    <cellStyle name="Celda de comprobación 4" xfId="709"/>
    <cellStyle name="Celda de comprobación 5" xfId="710"/>
    <cellStyle name="Celda de comprobación 6" xfId="711"/>
    <cellStyle name="Celda de comprobación 7" xfId="712"/>
    <cellStyle name="Celda de comprobación 8" xfId="713"/>
    <cellStyle name="Celda de comprobación 9" xfId="714"/>
    <cellStyle name="Celda vinculada" xfId="13" builtinId="24" customBuiltin="1"/>
    <cellStyle name="Celda vinculada 10" xfId="715"/>
    <cellStyle name="Celda vinculada 11" xfId="716"/>
    <cellStyle name="Celda vinculada 12" xfId="717"/>
    <cellStyle name="Celda vinculada 13" xfId="718"/>
    <cellStyle name="Celda vinculada 14" xfId="719"/>
    <cellStyle name="Celda vinculada 15" xfId="720"/>
    <cellStyle name="Celda vinculada 16" xfId="721"/>
    <cellStyle name="Celda vinculada 17" xfId="722"/>
    <cellStyle name="Celda vinculada 18" xfId="723"/>
    <cellStyle name="Celda vinculada 19" xfId="724"/>
    <cellStyle name="Celda vinculada 2" xfId="725"/>
    <cellStyle name="Celda vinculada 20" xfId="726"/>
    <cellStyle name="Celda vinculada 21" xfId="727"/>
    <cellStyle name="Celda vinculada 22" xfId="728"/>
    <cellStyle name="Celda vinculada 23" xfId="729"/>
    <cellStyle name="Celda vinculada 24" xfId="730"/>
    <cellStyle name="Celda vinculada 25" xfId="731"/>
    <cellStyle name="Celda vinculada 26" xfId="732"/>
    <cellStyle name="Celda vinculada 27" xfId="733"/>
    <cellStyle name="Celda vinculada 28" xfId="734"/>
    <cellStyle name="Celda vinculada 29" xfId="735"/>
    <cellStyle name="Celda vinculada 3" xfId="736"/>
    <cellStyle name="Celda vinculada 30" xfId="737"/>
    <cellStyle name="Celda vinculada 31" xfId="738"/>
    <cellStyle name="Celda vinculada 32" xfId="739"/>
    <cellStyle name="Celda vinculada 4" xfId="740"/>
    <cellStyle name="Celda vinculada 5" xfId="741"/>
    <cellStyle name="Celda vinculada 6" xfId="742"/>
    <cellStyle name="Celda vinculada 7" xfId="743"/>
    <cellStyle name="Celda vinculada 8" xfId="744"/>
    <cellStyle name="Celda vinculada 9" xfId="745"/>
    <cellStyle name="Check Cell" xfId="746"/>
    <cellStyle name="Encabezado 1" xfId="4" builtinId="16" customBuiltin="1"/>
    <cellStyle name="Encabezado 4" xfId="7" builtinId="19" customBuiltin="1"/>
    <cellStyle name="Encabezado 4 10" xfId="747"/>
    <cellStyle name="Encabezado 4 11" xfId="748"/>
    <cellStyle name="Encabezado 4 12" xfId="749"/>
    <cellStyle name="Encabezado 4 13" xfId="750"/>
    <cellStyle name="Encabezado 4 14" xfId="751"/>
    <cellStyle name="Encabezado 4 15" xfId="752"/>
    <cellStyle name="Encabezado 4 16" xfId="753"/>
    <cellStyle name="Encabezado 4 17" xfId="754"/>
    <cellStyle name="Encabezado 4 18" xfId="755"/>
    <cellStyle name="Encabezado 4 19" xfId="756"/>
    <cellStyle name="Encabezado 4 2" xfId="757"/>
    <cellStyle name="Encabezado 4 20" xfId="758"/>
    <cellStyle name="Encabezado 4 21" xfId="759"/>
    <cellStyle name="Encabezado 4 22" xfId="760"/>
    <cellStyle name="Encabezado 4 23" xfId="761"/>
    <cellStyle name="Encabezado 4 24" xfId="762"/>
    <cellStyle name="Encabezado 4 25" xfId="763"/>
    <cellStyle name="Encabezado 4 26" xfId="764"/>
    <cellStyle name="Encabezado 4 27" xfId="765"/>
    <cellStyle name="Encabezado 4 28" xfId="766"/>
    <cellStyle name="Encabezado 4 29" xfId="767"/>
    <cellStyle name="Encabezado 4 3" xfId="768"/>
    <cellStyle name="Encabezado 4 30" xfId="769"/>
    <cellStyle name="Encabezado 4 31" xfId="770"/>
    <cellStyle name="Encabezado 4 32" xfId="771"/>
    <cellStyle name="Encabezado 4 4" xfId="772"/>
    <cellStyle name="Encabezado 4 5" xfId="773"/>
    <cellStyle name="Encabezado 4 6" xfId="774"/>
    <cellStyle name="Encabezado 4 7" xfId="775"/>
    <cellStyle name="Encabezado 4 8" xfId="776"/>
    <cellStyle name="Encabezado 4 9" xfId="777"/>
    <cellStyle name="Énfasis1" xfId="19" builtinId="29" customBuiltin="1"/>
    <cellStyle name="Énfasis1 10" xfId="778"/>
    <cellStyle name="Énfasis1 11" xfId="779"/>
    <cellStyle name="Énfasis1 12" xfId="780"/>
    <cellStyle name="Énfasis1 13" xfId="781"/>
    <cellStyle name="Énfasis1 14" xfId="782"/>
    <cellStyle name="Énfasis1 15" xfId="783"/>
    <cellStyle name="Énfasis1 16" xfId="784"/>
    <cellStyle name="Énfasis1 17" xfId="785"/>
    <cellStyle name="Énfasis1 18" xfId="786"/>
    <cellStyle name="Énfasis1 19" xfId="787"/>
    <cellStyle name="Énfasis1 2" xfId="788"/>
    <cellStyle name="Énfasis1 20" xfId="789"/>
    <cellStyle name="Énfasis1 21" xfId="790"/>
    <cellStyle name="Énfasis1 22" xfId="791"/>
    <cellStyle name="Énfasis1 23" xfId="792"/>
    <cellStyle name="Énfasis1 24" xfId="793"/>
    <cellStyle name="Énfasis1 25" xfId="794"/>
    <cellStyle name="Énfasis1 26" xfId="795"/>
    <cellStyle name="Énfasis1 27" xfId="796"/>
    <cellStyle name="Énfasis1 28" xfId="797"/>
    <cellStyle name="Énfasis1 29" xfId="798"/>
    <cellStyle name="Énfasis1 3" xfId="799"/>
    <cellStyle name="Énfasis1 30" xfId="800"/>
    <cellStyle name="Énfasis1 31" xfId="801"/>
    <cellStyle name="Énfasis1 32" xfId="802"/>
    <cellStyle name="Énfasis1 4" xfId="803"/>
    <cellStyle name="Énfasis1 5" xfId="804"/>
    <cellStyle name="Énfasis1 6" xfId="805"/>
    <cellStyle name="Énfasis1 7" xfId="806"/>
    <cellStyle name="Énfasis1 8" xfId="807"/>
    <cellStyle name="Énfasis1 9" xfId="808"/>
    <cellStyle name="Énfasis2" xfId="22" builtinId="33" customBuiltin="1"/>
    <cellStyle name="Énfasis2 10" xfId="809"/>
    <cellStyle name="Énfasis2 11" xfId="810"/>
    <cellStyle name="Énfasis2 12" xfId="811"/>
    <cellStyle name="Énfasis2 13" xfId="812"/>
    <cellStyle name="Énfasis2 14" xfId="813"/>
    <cellStyle name="Énfasis2 15" xfId="814"/>
    <cellStyle name="Énfasis2 16" xfId="815"/>
    <cellStyle name="Énfasis2 17" xfId="816"/>
    <cellStyle name="Énfasis2 18" xfId="817"/>
    <cellStyle name="Énfasis2 19" xfId="818"/>
    <cellStyle name="Énfasis2 2" xfId="819"/>
    <cellStyle name="Énfasis2 20" xfId="820"/>
    <cellStyle name="Énfasis2 21" xfId="821"/>
    <cellStyle name="Énfasis2 22" xfId="822"/>
    <cellStyle name="Énfasis2 23" xfId="823"/>
    <cellStyle name="Énfasis2 24" xfId="824"/>
    <cellStyle name="Énfasis2 25" xfId="825"/>
    <cellStyle name="Énfasis2 26" xfId="826"/>
    <cellStyle name="Énfasis2 27" xfId="827"/>
    <cellStyle name="Énfasis2 28" xfId="828"/>
    <cellStyle name="Énfasis2 29" xfId="829"/>
    <cellStyle name="Énfasis2 3" xfId="830"/>
    <cellStyle name="Énfasis2 30" xfId="831"/>
    <cellStyle name="Énfasis2 31" xfId="832"/>
    <cellStyle name="Énfasis2 32" xfId="833"/>
    <cellStyle name="Énfasis2 4" xfId="834"/>
    <cellStyle name="Énfasis2 5" xfId="835"/>
    <cellStyle name="Énfasis2 6" xfId="836"/>
    <cellStyle name="Énfasis2 7" xfId="837"/>
    <cellStyle name="Énfasis2 8" xfId="838"/>
    <cellStyle name="Énfasis2 9" xfId="839"/>
    <cellStyle name="Énfasis3" xfId="25" builtinId="37" customBuiltin="1"/>
    <cellStyle name="Énfasis3 10" xfId="840"/>
    <cellStyle name="Énfasis3 11" xfId="841"/>
    <cellStyle name="Énfasis3 12" xfId="842"/>
    <cellStyle name="Énfasis3 13" xfId="843"/>
    <cellStyle name="Énfasis3 14" xfId="844"/>
    <cellStyle name="Énfasis3 15" xfId="845"/>
    <cellStyle name="Énfasis3 16" xfId="846"/>
    <cellStyle name="Énfasis3 17" xfId="847"/>
    <cellStyle name="Énfasis3 18" xfId="848"/>
    <cellStyle name="Énfasis3 19" xfId="849"/>
    <cellStyle name="Énfasis3 2" xfId="850"/>
    <cellStyle name="Énfasis3 20" xfId="851"/>
    <cellStyle name="Énfasis3 21" xfId="852"/>
    <cellStyle name="Énfasis3 22" xfId="853"/>
    <cellStyle name="Énfasis3 23" xfId="854"/>
    <cellStyle name="Énfasis3 24" xfId="855"/>
    <cellStyle name="Énfasis3 25" xfId="856"/>
    <cellStyle name="Énfasis3 26" xfId="857"/>
    <cellStyle name="Énfasis3 27" xfId="858"/>
    <cellStyle name="Énfasis3 28" xfId="859"/>
    <cellStyle name="Énfasis3 29" xfId="860"/>
    <cellStyle name="Énfasis3 3" xfId="861"/>
    <cellStyle name="Énfasis3 30" xfId="862"/>
    <cellStyle name="Énfasis3 31" xfId="863"/>
    <cellStyle name="Énfasis3 32" xfId="864"/>
    <cellStyle name="Énfasis3 4" xfId="865"/>
    <cellStyle name="Énfasis3 5" xfId="866"/>
    <cellStyle name="Énfasis3 6" xfId="867"/>
    <cellStyle name="Énfasis3 7" xfId="868"/>
    <cellStyle name="Énfasis3 8" xfId="869"/>
    <cellStyle name="Énfasis3 9" xfId="870"/>
    <cellStyle name="Énfasis4" xfId="28" builtinId="41" customBuiltin="1"/>
    <cellStyle name="Énfasis4 10" xfId="871"/>
    <cellStyle name="Énfasis4 11" xfId="872"/>
    <cellStyle name="Énfasis4 12" xfId="873"/>
    <cellStyle name="Énfasis4 13" xfId="874"/>
    <cellStyle name="Énfasis4 14" xfId="875"/>
    <cellStyle name="Énfasis4 15" xfId="876"/>
    <cellStyle name="Énfasis4 16" xfId="877"/>
    <cellStyle name="Énfasis4 17" xfId="878"/>
    <cellStyle name="Énfasis4 18" xfId="879"/>
    <cellStyle name="Énfasis4 19" xfId="880"/>
    <cellStyle name="Énfasis4 2" xfId="881"/>
    <cellStyle name="Énfasis4 20" xfId="882"/>
    <cellStyle name="Énfasis4 21" xfId="883"/>
    <cellStyle name="Énfasis4 22" xfId="884"/>
    <cellStyle name="Énfasis4 23" xfId="885"/>
    <cellStyle name="Énfasis4 24" xfId="886"/>
    <cellStyle name="Énfasis4 25" xfId="887"/>
    <cellStyle name="Énfasis4 26" xfId="888"/>
    <cellStyle name="Énfasis4 27" xfId="889"/>
    <cellStyle name="Énfasis4 28" xfId="890"/>
    <cellStyle name="Énfasis4 29" xfId="891"/>
    <cellStyle name="Énfasis4 3" xfId="892"/>
    <cellStyle name="Énfasis4 30" xfId="893"/>
    <cellStyle name="Énfasis4 31" xfId="894"/>
    <cellStyle name="Énfasis4 32" xfId="895"/>
    <cellStyle name="Énfasis4 4" xfId="896"/>
    <cellStyle name="Énfasis4 5" xfId="897"/>
    <cellStyle name="Énfasis4 6" xfId="898"/>
    <cellStyle name="Énfasis4 7" xfId="899"/>
    <cellStyle name="Énfasis4 8" xfId="900"/>
    <cellStyle name="Énfasis4 9" xfId="901"/>
    <cellStyle name="Énfasis5" xfId="31" builtinId="45" customBuiltin="1"/>
    <cellStyle name="Énfasis5 10" xfId="902"/>
    <cellStyle name="Énfasis5 11" xfId="903"/>
    <cellStyle name="Énfasis5 12" xfId="904"/>
    <cellStyle name="Énfasis5 13" xfId="905"/>
    <cellStyle name="Énfasis5 14" xfId="906"/>
    <cellStyle name="Énfasis5 15" xfId="907"/>
    <cellStyle name="Énfasis5 16" xfId="908"/>
    <cellStyle name="Énfasis5 17" xfId="909"/>
    <cellStyle name="Énfasis5 18" xfId="910"/>
    <cellStyle name="Énfasis5 19" xfId="911"/>
    <cellStyle name="Énfasis5 2" xfId="912"/>
    <cellStyle name="Énfasis5 20" xfId="913"/>
    <cellStyle name="Énfasis5 21" xfId="914"/>
    <cellStyle name="Énfasis5 22" xfId="915"/>
    <cellStyle name="Énfasis5 23" xfId="916"/>
    <cellStyle name="Énfasis5 24" xfId="917"/>
    <cellStyle name="Énfasis5 25" xfId="918"/>
    <cellStyle name="Énfasis5 26" xfId="919"/>
    <cellStyle name="Énfasis5 27" xfId="920"/>
    <cellStyle name="Énfasis5 28" xfId="921"/>
    <cellStyle name="Énfasis5 29" xfId="922"/>
    <cellStyle name="Énfasis5 3" xfId="923"/>
    <cellStyle name="Énfasis5 30" xfId="924"/>
    <cellStyle name="Énfasis5 31" xfId="925"/>
    <cellStyle name="Énfasis5 32" xfId="926"/>
    <cellStyle name="Énfasis5 4" xfId="927"/>
    <cellStyle name="Énfasis5 5" xfId="928"/>
    <cellStyle name="Énfasis5 6" xfId="929"/>
    <cellStyle name="Énfasis5 7" xfId="930"/>
    <cellStyle name="Énfasis5 8" xfId="931"/>
    <cellStyle name="Énfasis5 9" xfId="932"/>
    <cellStyle name="Énfasis6" xfId="34" builtinId="49" customBuiltin="1"/>
    <cellStyle name="Énfasis6 10" xfId="933"/>
    <cellStyle name="Énfasis6 11" xfId="934"/>
    <cellStyle name="Énfasis6 12" xfId="935"/>
    <cellStyle name="Énfasis6 13" xfId="936"/>
    <cellStyle name="Énfasis6 14" xfId="937"/>
    <cellStyle name="Énfasis6 15" xfId="938"/>
    <cellStyle name="Énfasis6 16" xfId="939"/>
    <cellStyle name="Énfasis6 17" xfId="940"/>
    <cellStyle name="Énfasis6 18" xfId="941"/>
    <cellStyle name="Énfasis6 19" xfId="942"/>
    <cellStyle name="Énfasis6 2" xfId="943"/>
    <cellStyle name="Énfasis6 20" xfId="944"/>
    <cellStyle name="Énfasis6 21" xfId="945"/>
    <cellStyle name="Énfasis6 22" xfId="946"/>
    <cellStyle name="Énfasis6 23" xfId="947"/>
    <cellStyle name="Énfasis6 24" xfId="948"/>
    <cellStyle name="Énfasis6 25" xfId="949"/>
    <cellStyle name="Énfasis6 26" xfId="950"/>
    <cellStyle name="Énfasis6 27" xfId="951"/>
    <cellStyle name="Énfasis6 28" xfId="952"/>
    <cellStyle name="Énfasis6 29" xfId="953"/>
    <cellStyle name="Énfasis6 3" xfId="954"/>
    <cellStyle name="Énfasis6 30" xfId="955"/>
    <cellStyle name="Énfasis6 31" xfId="956"/>
    <cellStyle name="Énfasis6 32" xfId="957"/>
    <cellStyle name="Énfasis6 4" xfId="958"/>
    <cellStyle name="Énfasis6 5" xfId="959"/>
    <cellStyle name="Énfasis6 6" xfId="960"/>
    <cellStyle name="Énfasis6 7" xfId="961"/>
    <cellStyle name="Énfasis6 8" xfId="962"/>
    <cellStyle name="Énfasis6 9" xfId="963"/>
    <cellStyle name="Entrada" xfId="10" builtinId="20" customBuiltin="1"/>
    <cellStyle name="Entrada 10" xfId="964"/>
    <cellStyle name="Entrada 11" xfId="965"/>
    <cellStyle name="Entrada 12" xfId="966"/>
    <cellStyle name="Entrada 13" xfId="967"/>
    <cellStyle name="Entrada 14" xfId="968"/>
    <cellStyle name="Entrada 15" xfId="969"/>
    <cellStyle name="Entrada 16" xfId="970"/>
    <cellStyle name="Entrada 17" xfId="971"/>
    <cellStyle name="Entrada 18" xfId="972"/>
    <cellStyle name="Entrada 19" xfId="973"/>
    <cellStyle name="Entrada 2" xfId="974"/>
    <cellStyle name="Entrada 20" xfId="975"/>
    <cellStyle name="Entrada 21" xfId="976"/>
    <cellStyle name="Entrada 22" xfId="977"/>
    <cellStyle name="Entrada 23" xfId="978"/>
    <cellStyle name="Entrada 24" xfId="979"/>
    <cellStyle name="Entrada 25" xfId="980"/>
    <cellStyle name="Entrada 26" xfId="981"/>
    <cellStyle name="Entrada 27" xfId="982"/>
    <cellStyle name="Entrada 28" xfId="983"/>
    <cellStyle name="Entrada 29" xfId="984"/>
    <cellStyle name="Entrada 3" xfId="985"/>
    <cellStyle name="Entrada 30" xfId="986"/>
    <cellStyle name="Entrada 31" xfId="987"/>
    <cellStyle name="Entrada 32" xfId="988"/>
    <cellStyle name="Entrada 4" xfId="989"/>
    <cellStyle name="Entrada 5" xfId="990"/>
    <cellStyle name="Entrada 6" xfId="991"/>
    <cellStyle name="Entrada 7" xfId="992"/>
    <cellStyle name="Entrada 8" xfId="993"/>
    <cellStyle name="Entrada 9" xfId="994"/>
    <cellStyle name="Euro" xfId="995"/>
    <cellStyle name="Explanatory Text" xfId="996"/>
    <cellStyle name="Good" xfId="997"/>
    <cellStyle name="Heading 1" xfId="998"/>
    <cellStyle name="Heading 2" xfId="999"/>
    <cellStyle name="Heading 3" xfId="1000"/>
    <cellStyle name="Heading 4" xfId="1001"/>
    <cellStyle name="Hipervínculo 2" xfId="1002"/>
    <cellStyle name="Incorrecto" xfId="9" builtinId="27" customBuiltin="1"/>
    <cellStyle name="Incorrecto 10" xfId="1003"/>
    <cellStyle name="Incorrecto 11" xfId="1004"/>
    <cellStyle name="Incorrecto 12" xfId="1005"/>
    <cellStyle name="Incorrecto 13" xfId="1006"/>
    <cellStyle name="Incorrecto 14" xfId="1007"/>
    <cellStyle name="Incorrecto 15" xfId="1008"/>
    <cellStyle name="Incorrecto 16" xfId="1009"/>
    <cellStyle name="Incorrecto 17" xfId="1010"/>
    <cellStyle name="Incorrecto 18" xfId="1011"/>
    <cellStyle name="Incorrecto 19" xfId="1012"/>
    <cellStyle name="Incorrecto 2" xfId="1013"/>
    <cellStyle name="Incorrecto 20" xfId="1014"/>
    <cellStyle name="Incorrecto 21" xfId="1015"/>
    <cellStyle name="Incorrecto 22" xfId="1016"/>
    <cellStyle name="Incorrecto 23" xfId="1017"/>
    <cellStyle name="Incorrecto 24" xfId="1018"/>
    <cellStyle name="Incorrecto 25" xfId="1019"/>
    <cellStyle name="Incorrecto 26" xfId="1020"/>
    <cellStyle name="Incorrecto 27" xfId="1021"/>
    <cellStyle name="Incorrecto 28" xfId="1022"/>
    <cellStyle name="Incorrecto 29" xfId="1023"/>
    <cellStyle name="Incorrecto 3" xfId="1024"/>
    <cellStyle name="Incorrecto 30" xfId="1025"/>
    <cellStyle name="Incorrecto 31" xfId="1026"/>
    <cellStyle name="Incorrecto 32" xfId="1027"/>
    <cellStyle name="Incorrecto 4" xfId="1028"/>
    <cellStyle name="Incorrecto 5" xfId="1029"/>
    <cellStyle name="Incorrecto 6" xfId="1030"/>
    <cellStyle name="Incorrecto 7" xfId="1031"/>
    <cellStyle name="Incorrecto 8" xfId="1032"/>
    <cellStyle name="Incorrecto 9" xfId="1033"/>
    <cellStyle name="Input" xfId="1034"/>
    <cellStyle name="Linked Cell" xfId="1035"/>
    <cellStyle name="Millares 2" xfId="1036"/>
    <cellStyle name="Millares 2 2" xfId="1037"/>
    <cellStyle name="Millares 2 3" xfId="1038"/>
    <cellStyle name="Millares 2 4" xfId="1039"/>
    <cellStyle name="Millares 2_4,8" xfId="1040"/>
    <cellStyle name="Millares 3" xfId="1041"/>
    <cellStyle name="Millares 3 2" xfId="1042"/>
    <cellStyle name="Millares 3_4,8" xfId="1043"/>
    <cellStyle name="Millares 4" xfId="1044"/>
    <cellStyle name="Millares 4 2" xfId="1045"/>
    <cellStyle name="Millares 4_4,8" xfId="1046"/>
    <cellStyle name="Millares 5" xfId="1047"/>
    <cellStyle name="Millares 6" xfId="1048"/>
    <cellStyle name="Millares 7" xfId="1049"/>
    <cellStyle name="Millares 8" xfId="1441"/>
    <cellStyle name="Millares 9" xfId="1451"/>
    <cellStyle name="Moneda [0]" xfId="1452" builtinId="7"/>
    <cellStyle name="Moneda 2" xfId="2"/>
    <cellStyle name="Moneda 2 2" xfId="1051"/>
    <cellStyle name="Moneda 2 3" xfId="1050"/>
    <cellStyle name="Moneda 2_4,8" xfId="1052"/>
    <cellStyle name="Moneda 3" xfId="1053"/>
    <cellStyle name="Moneda 3 2" xfId="1054"/>
    <cellStyle name="Moneda 3_4,8" xfId="1055"/>
    <cellStyle name="Moneda 4" xfId="1056"/>
    <cellStyle name="Moneda 5" xfId="1057"/>
    <cellStyle name="Moneda 6" xfId="1058"/>
    <cellStyle name="Moneda 7" xfId="1450"/>
    <cellStyle name="Monetario0" xfId="1059"/>
    <cellStyle name="Neutral 10" xfId="1060"/>
    <cellStyle name="Neutral 11" xfId="1061"/>
    <cellStyle name="Neutral 12" xfId="1062"/>
    <cellStyle name="Neutral 13" xfId="1063"/>
    <cellStyle name="Neutral 14" xfId="1064"/>
    <cellStyle name="Neutral 15" xfId="1065"/>
    <cellStyle name="Neutral 16" xfId="1066"/>
    <cellStyle name="Neutral 17" xfId="1067"/>
    <cellStyle name="Neutral 18" xfId="1068"/>
    <cellStyle name="Neutral 19" xfId="1069"/>
    <cellStyle name="Neutral 2" xfId="1070"/>
    <cellStyle name="Neutral 20" xfId="1071"/>
    <cellStyle name="Neutral 21" xfId="1072"/>
    <cellStyle name="Neutral 22" xfId="1073"/>
    <cellStyle name="Neutral 23" xfId="1074"/>
    <cellStyle name="Neutral 24" xfId="1075"/>
    <cellStyle name="Neutral 25" xfId="1076"/>
    <cellStyle name="Neutral 26" xfId="1077"/>
    <cellStyle name="Neutral 27" xfId="1078"/>
    <cellStyle name="Neutral 28" xfId="1079"/>
    <cellStyle name="Neutral 29" xfId="1080"/>
    <cellStyle name="Neutral 3" xfId="1081"/>
    <cellStyle name="Neutral 30" xfId="1082"/>
    <cellStyle name="Neutral 31" xfId="1083"/>
    <cellStyle name="Neutral 32" xfId="1084"/>
    <cellStyle name="Neutral 33" xfId="1443"/>
    <cellStyle name="Neutral 4" xfId="1085"/>
    <cellStyle name="Neutral 5" xfId="1086"/>
    <cellStyle name="Neutral 6" xfId="1087"/>
    <cellStyle name="Neutral 7" xfId="1088"/>
    <cellStyle name="Neutral 8" xfId="1089"/>
    <cellStyle name="Neutral 9" xfId="1090"/>
    <cellStyle name="Normal" xfId="0" builtinId="0"/>
    <cellStyle name="Normal 10" xfId="1091"/>
    <cellStyle name="Normal 12" xfId="1092"/>
    <cellStyle name="Normal 2" xfId="1"/>
    <cellStyle name="Normal 2 10" xfId="1093"/>
    <cellStyle name="Normal 2 10 2" xfId="1094"/>
    <cellStyle name="Normal 2 10 3" xfId="1095"/>
    <cellStyle name="Normal 2 10 4" xfId="1096"/>
    <cellStyle name="Normal 2 10 5" xfId="1097"/>
    <cellStyle name="Normal 2 10 6" xfId="1098"/>
    <cellStyle name="Normal 2 10 7" xfId="1099"/>
    <cellStyle name="Normal 2 10 8" xfId="1100"/>
    <cellStyle name="Normal 2 107" xfId="1101"/>
    <cellStyle name="Normal 2 11" xfId="1102"/>
    <cellStyle name="Normal 2 12" xfId="1103"/>
    <cellStyle name="Normal 2 13" xfId="1104"/>
    <cellStyle name="Normal 2 14" xfId="1105"/>
    <cellStyle name="Normal 2 15" xfId="1106"/>
    <cellStyle name="Normal 2 16" xfId="1107"/>
    <cellStyle name="Normal 2 17" xfId="1108"/>
    <cellStyle name="Normal 2 18" xfId="1109"/>
    <cellStyle name="Normal 2 19" xfId="1110"/>
    <cellStyle name="Normal 2 2" xfId="1111"/>
    <cellStyle name="Normal 2 2 2" xfId="1112"/>
    <cellStyle name="Normal 2 20" xfId="1113"/>
    <cellStyle name="Normal 2 21" xfId="1114"/>
    <cellStyle name="Normal 2 22" xfId="1115"/>
    <cellStyle name="Normal 2 23" xfId="1116"/>
    <cellStyle name="Normal 2 24" xfId="1117"/>
    <cellStyle name="Normal 2 25" xfId="1118"/>
    <cellStyle name="Normal 2 26" xfId="1119"/>
    <cellStyle name="Normal 2 27" xfId="1120"/>
    <cellStyle name="Normal 2 28" xfId="1121"/>
    <cellStyle name="Normal 2 29" xfId="1122"/>
    <cellStyle name="Normal 2 3" xfId="1123"/>
    <cellStyle name="Normal 2 30" xfId="1124"/>
    <cellStyle name="Normal 2 31" xfId="1125"/>
    <cellStyle name="Normal 2 32" xfId="1126"/>
    <cellStyle name="Normal 2 33" xfId="1127"/>
    <cellStyle name="Normal 2 34" xfId="1128"/>
    <cellStyle name="Normal 2 35" xfId="1129"/>
    <cellStyle name="Normal 2 36" xfId="1130"/>
    <cellStyle name="Normal 2 37" xfId="1131"/>
    <cellStyle name="Normal 2 38" xfId="1132"/>
    <cellStyle name="Normal 2 39" xfId="1133"/>
    <cellStyle name="Normal 2 4" xfId="1134"/>
    <cellStyle name="Normal 2 40" xfId="1135"/>
    <cellStyle name="Normal 2 5" xfId="1136"/>
    <cellStyle name="Normal 2 6" xfId="1137"/>
    <cellStyle name="Normal 2 7" xfId="1138"/>
    <cellStyle name="Normal 2 8" xfId="1139"/>
    <cellStyle name="Normal 2 9" xfId="1140"/>
    <cellStyle name="Normal 3" xfId="1141"/>
    <cellStyle name="Normal 3 2" xfId="1142"/>
    <cellStyle name="Normal 30" xfId="1143"/>
    <cellStyle name="Normal 31" xfId="1144"/>
    <cellStyle name="Normal 32" xfId="1145"/>
    <cellStyle name="Normal 4" xfId="1146"/>
    <cellStyle name="Normal 4 2" xfId="1147"/>
    <cellStyle name="Normal 5" xfId="1148"/>
    <cellStyle name="Normal 5 2" xfId="1149"/>
    <cellStyle name="Normal 6" xfId="1150"/>
    <cellStyle name="Normal 7" xfId="37"/>
    <cellStyle name="Normal 8" xfId="1151"/>
    <cellStyle name="Notas" xfId="16" builtinId="10" customBuiltin="1"/>
    <cellStyle name="Notas 10" xfId="1152"/>
    <cellStyle name="Notas 11" xfId="1153"/>
    <cellStyle name="Notas 12" xfId="1154"/>
    <cellStyle name="Notas 13" xfId="1155"/>
    <cellStyle name="Notas 14" xfId="1156"/>
    <cellStyle name="Notas 15" xfId="1157"/>
    <cellStyle name="Notas 16" xfId="1158"/>
    <cellStyle name="Notas 17" xfId="1159"/>
    <cellStyle name="Notas 18" xfId="1160"/>
    <cellStyle name="Notas 19" xfId="1161"/>
    <cellStyle name="Notas 2" xfId="1162"/>
    <cellStyle name="Notas 20" xfId="1163"/>
    <cellStyle name="Notas 21" xfId="1164"/>
    <cellStyle name="Notas 22" xfId="1165"/>
    <cellStyle name="Notas 23" xfId="1166"/>
    <cellStyle name="Notas 24" xfId="1167"/>
    <cellStyle name="Notas 25" xfId="1168"/>
    <cellStyle name="Notas 26" xfId="1169"/>
    <cellStyle name="Notas 27" xfId="1170"/>
    <cellStyle name="Notas 28" xfId="1171"/>
    <cellStyle name="Notas 29" xfId="1172"/>
    <cellStyle name="Notas 3" xfId="1173"/>
    <cellStyle name="Notas 30" xfId="1174"/>
    <cellStyle name="Notas 31" xfId="1175"/>
    <cellStyle name="Notas 32" xfId="1176"/>
    <cellStyle name="Notas 4" xfId="1177"/>
    <cellStyle name="Notas 5" xfId="1178"/>
    <cellStyle name="Notas 6" xfId="1179"/>
    <cellStyle name="Notas 7" xfId="1180"/>
    <cellStyle name="Notas 8" xfId="1181"/>
    <cellStyle name="Notas 9" xfId="1182"/>
    <cellStyle name="Note" xfId="1183"/>
    <cellStyle name="Output" xfId="1184"/>
    <cellStyle name="Porcentaje" xfId="3" builtinId="5"/>
    <cellStyle name="Porcentaje 2" xfId="1185"/>
    <cellStyle name="Porcentaje 3" xfId="1186"/>
    <cellStyle name="Porcentual 2" xfId="1187"/>
    <cellStyle name="Porcentual 3" xfId="1188"/>
    <cellStyle name="Porcentual 4" xfId="1189"/>
    <cellStyle name="Porcentual 5" xfId="1190"/>
    <cellStyle name="Salida" xfId="11" builtinId="21" customBuiltin="1"/>
    <cellStyle name="Salida 10" xfId="1191"/>
    <cellStyle name="Salida 11" xfId="1192"/>
    <cellStyle name="Salida 12" xfId="1193"/>
    <cellStyle name="Salida 13" xfId="1194"/>
    <cellStyle name="Salida 14" xfId="1195"/>
    <cellStyle name="Salida 15" xfId="1196"/>
    <cellStyle name="Salida 16" xfId="1197"/>
    <cellStyle name="Salida 17" xfId="1198"/>
    <cellStyle name="Salida 18" xfId="1199"/>
    <cellStyle name="Salida 19" xfId="1200"/>
    <cellStyle name="Salida 2" xfId="1201"/>
    <cellStyle name="Salida 20" xfId="1202"/>
    <cellStyle name="Salida 21" xfId="1203"/>
    <cellStyle name="Salida 22" xfId="1204"/>
    <cellStyle name="Salida 23" xfId="1205"/>
    <cellStyle name="Salida 24" xfId="1206"/>
    <cellStyle name="Salida 25" xfId="1207"/>
    <cellStyle name="Salida 26" xfId="1208"/>
    <cellStyle name="Salida 27" xfId="1209"/>
    <cellStyle name="Salida 28" xfId="1210"/>
    <cellStyle name="Salida 29" xfId="1211"/>
    <cellStyle name="Salida 3" xfId="1212"/>
    <cellStyle name="Salida 30" xfId="1213"/>
    <cellStyle name="Salida 31" xfId="1214"/>
    <cellStyle name="Salida 32" xfId="1215"/>
    <cellStyle name="Salida 4" xfId="1216"/>
    <cellStyle name="Salida 5" xfId="1217"/>
    <cellStyle name="Salida 6" xfId="1218"/>
    <cellStyle name="Salida 7" xfId="1219"/>
    <cellStyle name="Salida 8" xfId="1220"/>
    <cellStyle name="Salida 9" xfId="1221"/>
    <cellStyle name="Texto de advertencia" xfId="15" builtinId="11" customBuiltin="1"/>
    <cellStyle name="Texto de advertencia 10" xfId="1222"/>
    <cellStyle name="Texto de advertencia 11" xfId="1223"/>
    <cellStyle name="Texto de advertencia 12" xfId="1224"/>
    <cellStyle name="Texto de advertencia 13" xfId="1225"/>
    <cellStyle name="Texto de advertencia 14" xfId="1226"/>
    <cellStyle name="Texto de advertencia 15" xfId="1227"/>
    <cellStyle name="Texto de advertencia 16" xfId="1228"/>
    <cellStyle name="Texto de advertencia 17" xfId="1229"/>
    <cellStyle name="Texto de advertencia 18" xfId="1230"/>
    <cellStyle name="Texto de advertencia 19" xfId="1231"/>
    <cellStyle name="Texto de advertencia 2" xfId="1232"/>
    <cellStyle name="Texto de advertencia 20" xfId="1233"/>
    <cellStyle name="Texto de advertencia 21" xfId="1234"/>
    <cellStyle name="Texto de advertencia 22" xfId="1235"/>
    <cellStyle name="Texto de advertencia 23" xfId="1236"/>
    <cellStyle name="Texto de advertencia 24" xfId="1237"/>
    <cellStyle name="Texto de advertencia 25" xfId="1238"/>
    <cellStyle name="Texto de advertencia 26" xfId="1239"/>
    <cellStyle name="Texto de advertencia 27" xfId="1240"/>
    <cellStyle name="Texto de advertencia 28" xfId="1241"/>
    <cellStyle name="Texto de advertencia 29" xfId="1242"/>
    <cellStyle name="Texto de advertencia 3" xfId="1243"/>
    <cellStyle name="Texto de advertencia 30" xfId="1244"/>
    <cellStyle name="Texto de advertencia 31" xfId="1245"/>
    <cellStyle name="Texto de advertencia 32" xfId="1246"/>
    <cellStyle name="Texto de advertencia 4" xfId="1247"/>
    <cellStyle name="Texto de advertencia 5" xfId="1248"/>
    <cellStyle name="Texto de advertencia 6" xfId="1249"/>
    <cellStyle name="Texto de advertencia 7" xfId="1250"/>
    <cellStyle name="Texto de advertencia 8" xfId="1251"/>
    <cellStyle name="Texto de advertencia 9" xfId="1252"/>
    <cellStyle name="Texto explicativo" xfId="17" builtinId="53" customBuiltin="1"/>
    <cellStyle name="Texto explicativo 10" xfId="1253"/>
    <cellStyle name="Texto explicativo 11" xfId="1254"/>
    <cellStyle name="Texto explicativo 12" xfId="1255"/>
    <cellStyle name="Texto explicativo 13" xfId="1256"/>
    <cellStyle name="Texto explicativo 14" xfId="1257"/>
    <cellStyle name="Texto explicativo 15" xfId="1258"/>
    <cellStyle name="Texto explicativo 16" xfId="1259"/>
    <cellStyle name="Texto explicativo 17" xfId="1260"/>
    <cellStyle name="Texto explicativo 18" xfId="1261"/>
    <cellStyle name="Texto explicativo 19" xfId="1262"/>
    <cellStyle name="Texto explicativo 2" xfId="1263"/>
    <cellStyle name="Texto explicativo 20" xfId="1264"/>
    <cellStyle name="Texto explicativo 21" xfId="1265"/>
    <cellStyle name="Texto explicativo 22" xfId="1266"/>
    <cellStyle name="Texto explicativo 23" xfId="1267"/>
    <cellStyle name="Texto explicativo 24" xfId="1268"/>
    <cellStyle name="Texto explicativo 25" xfId="1269"/>
    <cellStyle name="Texto explicativo 26" xfId="1270"/>
    <cellStyle name="Texto explicativo 27" xfId="1271"/>
    <cellStyle name="Texto explicativo 28" xfId="1272"/>
    <cellStyle name="Texto explicativo 29" xfId="1273"/>
    <cellStyle name="Texto explicativo 3" xfId="1274"/>
    <cellStyle name="Texto explicativo 30" xfId="1275"/>
    <cellStyle name="Texto explicativo 31" xfId="1276"/>
    <cellStyle name="Texto explicativo 32" xfId="1277"/>
    <cellStyle name="Texto explicativo 4" xfId="1278"/>
    <cellStyle name="Texto explicativo 5" xfId="1279"/>
    <cellStyle name="Texto explicativo 6" xfId="1280"/>
    <cellStyle name="Texto explicativo 7" xfId="1281"/>
    <cellStyle name="Texto explicativo 8" xfId="1282"/>
    <cellStyle name="Texto explicativo 9" xfId="1283"/>
    <cellStyle name="Title" xfId="1284"/>
    <cellStyle name="Título 1 10" xfId="1285"/>
    <cellStyle name="Título 1 11" xfId="1286"/>
    <cellStyle name="Título 1 12" xfId="1287"/>
    <cellStyle name="Título 1 13" xfId="1288"/>
    <cellStyle name="Título 1 14" xfId="1289"/>
    <cellStyle name="Título 1 15" xfId="1290"/>
    <cellStyle name="Título 1 16" xfId="1291"/>
    <cellStyle name="Título 1 17" xfId="1292"/>
    <cellStyle name="Título 1 18" xfId="1293"/>
    <cellStyle name="Título 1 19" xfId="1294"/>
    <cellStyle name="Título 1 2" xfId="1295"/>
    <cellStyle name="Título 1 20" xfId="1296"/>
    <cellStyle name="Título 1 21" xfId="1297"/>
    <cellStyle name="Título 1 22" xfId="1298"/>
    <cellStyle name="Título 1 23" xfId="1299"/>
    <cellStyle name="Título 1 24" xfId="1300"/>
    <cellStyle name="Título 1 25" xfId="1301"/>
    <cellStyle name="Título 1 26" xfId="1302"/>
    <cellStyle name="Título 1 27" xfId="1303"/>
    <cellStyle name="Título 1 28" xfId="1304"/>
    <cellStyle name="Título 1 29" xfId="1305"/>
    <cellStyle name="Título 1 3" xfId="1306"/>
    <cellStyle name="Título 1 30" xfId="1307"/>
    <cellStyle name="Título 1 31" xfId="1308"/>
    <cellStyle name="Título 1 32" xfId="1309"/>
    <cellStyle name="Título 1 4" xfId="1310"/>
    <cellStyle name="Título 1 5" xfId="1311"/>
    <cellStyle name="Título 1 6" xfId="1312"/>
    <cellStyle name="Título 1 7" xfId="1313"/>
    <cellStyle name="Título 1 8" xfId="1314"/>
    <cellStyle name="Título 1 9" xfId="1315"/>
    <cellStyle name="Título 10" xfId="1316"/>
    <cellStyle name="Título 11" xfId="1317"/>
    <cellStyle name="Título 12" xfId="1318"/>
    <cellStyle name="Título 13" xfId="1319"/>
    <cellStyle name="Título 14" xfId="1320"/>
    <cellStyle name="Título 15" xfId="1321"/>
    <cellStyle name="Título 16" xfId="1322"/>
    <cellStyle name="Título 17" xfId="1323"/>
    <cellStyle name="Título 18" xfId="1324"/>
    <cellStyle name="Título 19" xfId="1325"/>
    <cellStyle name="Título 2" xfId="5" builtinId="17" customBuiltin="1"/>
    <cellStyle name="Título 2 10" xfId="1326"/>
    <cellStyle name="Título 2 11" xfId="1327"/>
    <cellStyle name="Título 2 12" xfId="1328"/>
    <cellStyle name="Título 2 13" xfId="1329"/>
    <cellStyle name="Título 2 14" xfId="1330"/>
    <cellStyle name="Título 2 15" xfId="1331"/>
    <cellStyle name="Título 2 16" xfId="1332"/>
    <cellStyle name="Título 2 17" xfId="1333"/>
    <cellStyle name="Título 2 18" xfId="1334"/>
    <cellStyle name="Título 2 19" xfId="1335"/>
    <cellStyle name="Título 2 2" xfId="1336"/>
    <cellStyle name="Título 2 20" xfId="1337"/>
    <cellStyle name="Título 2 21" xfId="1338"/>
    <cellStyle name="Título 2 22" xfId="1339"/>
    <cellStyle name="Título 2 23" xfId="1340"/>
    <cellStyle name="Título 2 24" xfId="1341"/>
    <cellStyle name="Título 2 25" xfId="1342"/>
    <cellStyle name="Título 2 26" xfId="1343"/>
    <cellStyle name="Título 2 27" xfId="1344"/>
    <cellStyle name="Título 2 28" xfId="1345"/>
    <cellStyle name="Título 2 29" xfId="1346"/>
    <cellStyle name="Título 2 3" xfId="1347"/>
    <cellStyle name="Título 2 30" xfId="1348"/>
    <cellStyle name="Título 2 31" xfId="1349"/>
    <cellStyle name="Título 2 32" xfId="1350"/>
    <cellStyle name="Título 2 4" xfId="1351"/>
    <cellStyle name="Título 2 5" xfId="1352"/>
    <cellStyle name="Título 2 6" xfId="1353"/>
    <cellStyle name="Título 2 7" xfId="1354"/>
    <cellStyle name="Título 2 8" xfId="1355"/>
    <cellStyle name="Título 2 9" xfId="1356"/>
    <cellStyle name="Título 20" xfId="1357"/>
    <cellStyle name="Título 21" xfId="1358"/>
    <cellStyle name="Título 22" xfId="1359"/>
    <cellStyle name="Título 23" xfId="1360"/>
    <cellStyle name="Título 24" xfId="1361"/>
    <cellStyle name="Título 25" xfId="1362"/>
    <cellStyle name="Título 26" xfId="1363"/>
    <cellStyle name="Título 27" xfId="1364"/>
    <cellStyle name="Título 28" xfId="1365"/>
    <cellStyle name="Título 29" xfId="1366"/>
    <cellStyle name="Título 3" xfId="6" builtinId="18" customBuiltin="1"/>
    <cellStyle name="Título 3 10" xfId="1367"/>
    <cellStyle name="Título 3 11" xfId="1368"/>
    <cellStyle name="Título 3 12" xfId="1369"/>
    <cellStyle name="Título 3 13" xfId="1370"/>
    <cellStyle name="Título 3 14" xfId="1371"/>
    <cellStyle name="Título 3 15" xfId="1372"/>
    <cellStyle name="Título 3 16" xfId="1373"/>
    <cellStyle name="Título 3 17" xfId="1374"/>
    <cellStyle name="Título 3 18" xfId="1375"/>
    <cellStyle name="Título 3 19" xfId="1376"/>
    <cellStyle name="Título 3 2" xfId="1377"/>
    <cellStyle name="Título 3 20" xfId="1378"/>
    <cellStyle name="Título 3 21" xfId="1379"/>
    <cellStyle name="Título 3 22" xfId="1380"/>
    <cellStyle name="Título 3 23" xfId="1381"/>
    <cellStyle name="Título 3 24" xfId="1382"/>
    <cellStyle name="Título 3 25" xfId="1383"/>
    <cellStyle name="Título 3 26" xfId="1384"/>
    <cellStyle name="Título 3 27" xfId="1385"/>
    <cellStyle name="Título 3 28" xfId="1386"/>
    <cellStyle name="Título 3 29" xfId="1387"/>
    <cellStyle name="Título 3 3" xfId="1388"/>
    <cellStyle name="Título 3 30" xfId="1389"/>
    <cellStyle name="Título 3 31" xfId="1390"/>
    <cellStyle name="Título 3 32" xfId="1391"/>
    <cellStyle name="Título 3 4" xfId="1392"/>
    <cellStyle name="Título 3 5" xfId="1393"/>
    <cellStyle name="Título 3 6" xfId="1394"/>
    <cellStyle name="Título 3 7" xfId="1395"/>
    <cellStyle name="Título 3 8" xfId="1396"/>
    <cellStyle name="Título 3 9" xfId="1397"/>
    <cellStyle name="Título 30" xfId="1398"/>
    <cellStyle name="Título 31" xfId="1399"/>
    <cellStyle name="Título 32" xfId="1400"/>
    <cellStyle name="Título 33" xfId="1401"/>
    <cellStyle name="Título 34" xfId="1402"/>
    <cellStyle name="Título 35" xfId="1442"/>
    <cellStyle name="Título 4" xfId="1403"/>
    <cellStyle name="Título 5" xfId="1404"/>
    <cellStyle name="Título 6" xfId="1405"/>
    <cellStyle name="Título 7" xfId="1406"/>
    <cellStyle name="Título 8" xfId="1407"/>
    <cellStyle name="Título 9" xfId="1408"/>
    <cellStyle name="Total" xfId="18" builtinId="25" customBuiltin="1"/>
    <cellStyle name="Total 10" xfId="1409"/>
    <cellStyle name="Total 11" xfId="1410"/>
    <cellStyle name="Total 12" xfId="1411"/>
    <cellStyle name="Total 13" xfId="1412"/>
    <cellStyle name="Total 14" xfId="1413"/>
    <cellStyle name="Total 15" xfId="1414"/>
    <cellStyle name="Total 16" xfId="1415"/>
    <cellStyle name="Total 17" xfId="1416"/>
    <cellStyle name="Total 18" xfId="1417"/>
    <cellStyle name="Total 19" xfId="1418"/>
    <cellStyle name="Total 2" xfId="1419"/>
    <cellStyle name="Total 20" xfId="1420"/>
    <cellStyle name="Total 21" xfId="1421"/>
    <cellStyle name="Total 22" xfId="1422"/>
    <cellStyle name="Total 23" xfId="1423"/>
    <cellStyle name="Total 24" xfId="1424"/>
    <cellStyle name="Total 25" xfId="1425"/>
    <cellStyle name="Total 26" xfId="1426"/>
    <cellStyle name="Total 27" xfId="1427"/>
    <cellStyle name="Total 28" xfId="1428"/>
    <cellStyle name="Total 29" xfId="1429"/>
    <cellStyle name="Total 3" xfId="1430"/>
    <cellStyle name="Total 30" xfId="1431"/>
    <cellStyle name="Total 31" xfId="1432"/>
    <cellStyle name="Total 32" xfId="1433"/>
    <cellStyle name="Total 4" xfId="1434"/>
    <cellStyle name="Total 5" xfId="1435"/>
    <cellStyle name="Total 6" xfId="1436"/>
    <cellStyle name="Total 7" xfId="1437"/>
    <cellStyle name="Total 8" xfId="1438"/>
    <cellStyle name="Total 9" xfId="1439"/>
    <cellStyle name="Warning Text" xfId="14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108"/>
  <sheetViews>
    <sheetView zoomScale="90" zoomScaleNormal="90" workbookViewId="0">
      <selection activeCell="A2" sqref="A2:H49"/>
    </sheetView>
  </sheetViews>
  <sheetFormatPr baseColWidth="10" defaultRowHeight="15"/>
  <cols>
    <col min="1" max="1" width="11.42578125" style="1"/>
    <col min="2" max="2" width="14.140625" style="1" customWidth="1"/>
    <col min="3" max="3" width="17.140625" style="1" customWidth="1"/>
    <col min="4" max="4" width="24" style="1" customWidth="1"/>
    <col min="5" max="5" width="36.42578125" style="1" customWidth="1"/>
    <col min="6" max="6" width="18.42578125" style="1" customWidth="1"/>
    <col min="7" max="7" width="15" style="1" customWidth="1"/>
    <col min="8" max="8" width="18.7109375" style="1" customWidth="1"/>
    <col min="9" max="212" width="11.42578125" style="1"/>
    <col min="213" max="213" width="17.5703125" style="1" customWidth="1"/>
    <col min="214" max="214" width="15.28515625" style="1" customWidth="1"/>
    <col min="215" max="215" width="11.42578125" style="1"/>
    <col min="216" max="216" width="5.28515625" style="1" customWidth="1"/>
    <col min="217" max="217" width="10.140625" style="1" customWidth="1"/>
    <col min="218" max="218" width="8" style="1" customWidth="1"/>
    <col min="219" max="219" width="39.140625" style="1" customWidth="1"/>
    <col min="220" max="220" width="20.140625" style="1" customWidth="1"/>
    <col min="221" max="221" width="17" style="1" customWidth="1"/>
    <col min="222" max="223" width="13.5703125" style="1" customWidth="1"/>
    <col min="224" max="224" width="11.28515625" style="1" customWidth="1"/>
    <col min="225" max="225" width="19.5703125" style="1" customWidth="1"/>
    <col min="226" max="226" width="16.5703125" style="1" customWidth="1"/>
    <col min="227" max="227" width="15.7109375" style="1" customWidth="1"/>
    <col min="228" max="228" width="16.85546875" style="1" customWidth="1"/>
    <col min="229" max="229" width="16.5703125" style="1" customWidth="1"/>
    <col min="230" max="230" width="15.5703125" style="1" customWidth="1"/>
    <col min="231" max="231" width="8.42578125" style="1" customWidth="1"/>
    <col min="232" max="232" width="14.140625" style="1" customWidth="1"/>
    <col min="233" max="233" width="17.140625" style="1" customWidth="1"/>
    <col min="234" max="234" width="24" style="1" customWidth="1"/>
    <col min="235" max="235" width="36.42578125" style="1" customWidth="1"/>
    <col min="236" max="236" width="18.42578125" style="1" customWidth="1"/>
    <col min="237" max="238" width="15" style="1" customWidth="1"/>
    <col min="239" max="239" width="16.28515625" style="1" customWidth="1"/>
    <col min="240" max="240" width="15" style="1" customWidth="1"/>
    <col min="241" max="241" width="20" style="1" customWidth="1"/>
    <col min="242" max="242" width="12.140625" style="1" customWidth="1"/>
    <col min="243" max="243" width="18.28515625" style="1" customWidth="1"/>
    <col min="244" max="244" width="14.85546875" style="1" customWidth="1"/>
    <col min="245" max="245" width="15.28515625" style="1" customWidth="1"/>
    <col min="246" max="246" width="14" style="1" customWidth="1"/>
    <col min="247" max="247" width="14.85546875" style="1" customWidth="1"/>
    <col min="248" max="248" width="13.5703125" style="1" customWidth="1"/>
    <col min="249" max="255" width="14" style="1" customWidth="1"/>
    <col min="256" max="256" width="14.5703125" style="1" customWidth="1"/>
    <col min="257" max="257" width="24.42578125" style="1" customWidth="1"/>
    <col min="258" max="258" width="14.5703125" style="1" customWidth="1"/>
    <col min="259" max="259" width="24.42578125" style="1" customWidth="1"/>
    <col min="260" max="260" width="51" style="1" customWidth="1"/>
    <col min="261" max="468" width="11.42578125" style="1"/>
    <col min="469" max="469" width="17.5703125" style="1" customWidth="1"/>
    <col min="470" max="470" width="15.28515625" style="1" customWidth="1"/>
    <col min="471" max="471" width="11.42578125" style="1"/>
    <col min="472" max="472" width="5.28515625" style="1" customWidth="1"/>
    <col min="473" max="473" width="10.140625" style="1" customWidth="1"/>
    <col min="474" max="474" width="8" style="1" customWidth="1"/>
    <col min="475" max="475" width="39.140625" style="1" customWidth="1"/>
    <col min="476" max="476" width="20.140625" style="1" customWidth="1"/>
    <col min="477" max="477" width="17" style="1" customWidth="1"/>
    <col min="478" max="479" width="13.5703125" style="1" customWidth="1"/>
    <col min="480" max="480" width="11.28515625" style="1" customWidth="1"/>
    <col min="481" max="481" width="19.5703125" style="1" customWidth="1"/>
    <col min="482" max="482" width="16.5703125" style="1" customWidth="1"/>
    <col min="483" max="483" width="15.7109375" style="1" customWidth="1"/>
    <col min="484" max="484" width="16.85546875" style="1" customWidth="1"/>
    <col min="485" max="485" width="16.5703125" style="1" customWidth="1"/>
    <col min="486" max="486" width="15.5703125" style="1" customWidth="1"/>
    <col min="487" max="487" width="8.42578125" style="1" customWidth="1"/>
    <col min="488" max="488" width="14.140625" style="1" customWidth="1"/>
    <col min="489" max="489" width="17.140625" style="1" customWidth="1"/>
    <col min="490" max="490" width="24" style="1" customWidth="1"/>
    <col min="491" max="491" width="36.42578125" style="1" customWidth="1"/>
    <col min="492" max="492" width="18.42578125" style="1" customWidth="1"/>
    <col min="493" max="494" width="15" style="1" customWidth="1"/>
    <col min="495" max="495" width="16.28515625" style="1" customWidth="1"/>
    <col min="496" max="496" width="15" style="1" customWidth="1"/>
    <col min="497" max="497" width="20" style="1" customWidth="1"/>
    <col min="498" max="498" width="12.140625" style="1" customWidth="1"/>
    <col min="499" max="499" width="18.28515625" style="1" customWidth="1"/>
    <col min="500" max="500" width="14.85546875" style="1" customWidth="1"/>
    <col min="501" max="501" width="15.28515625" style="1" customWidth="1"/>
    <col min="502" max="502" width="14" style="1" customWidth="1"/>
    <col min="503" max="503" width="14.85546875" style="1" customWidth="1"/>
    <col min="504" max="504" width="13.5703125" style="1" customWidth="1"/>
    <col min="505" max="511" width="14" style="1" customWidth="1"/>
    <col min="512" max="512" width="14.5703125" style="1" customWidth="1"/>
    <col min="513" max="513" width="24.42578125" style="1" customWidth="1"/>
    <col min="514" max="514" width="14.5703125" style="1" customWidth="1"/>
    <col min="515" max="515" width="24.42578125" style="1" customWidth="1"/>
    <col min="516" max="516" width="51" style="1" customWidth="1"/>
    <col min="517" max="724" width="11.42578125" style="1"/>
    <col min="725" max="725" width="17.5703125" style="1" customWidth="1"/>
    <col min="726" max="726" width="15.28515625" style="1" customWidth="1"/>
    <col min="727" max="727" width="11.42578125" style="1"/>
    <col min="728" max="728" width="5.28515625" style="1" customWidth="1"/>
    <col min="729" max="729" width="10.140625" style="1" customWidth="1"/>
    <col min="730" max="730" width="8" style="1" customWidth="1"/>
    <col min="731" max="731" width="39.140625" style="1" customWidth="1"/>
    <col min="732" max="732" width="20.140625" style="1" customWidth="1"/>
    <col min="733" max="733" width="17" style="1" customWidth="1"/>
    <col min="734" max="735" width="13.5703125" style="1" customWidth="1"/>
    <col min="736" max="736" width="11.28515625" style="1" customWidth="1"/>
    <col min="737" max="737" width="19.5703125" style="1" customWidth="1"/>
    <col min="738" max="738" width="16.5703125" style="1" customWidth="1"/>
    <col min="739" max="739" width="15.7109375" style="1" customWidth="1"/>
    <col min="740" max="740" width="16.85546875" style="1" customWidth="1"/>
    <col min="741" max="741" width="16.5703125" style="1" customWidth="1"/>
    <col min="742" max="742" width="15.5703125" style="1" customWidth="1"/>
    <col min="743" max="743" width="8.42578125" style="1" customWidth="1"/>
    <col min="744" max="744" width="14.140625" style="1" customWidth="1"/>
    <col min="745" max="745" width="17.140625" style="1" customWidth="1"/>
    <col min="746" max="746" width="24" style="1" customWidth="1"/>
    <col min="747" max="747" width="36.42578125" style="1" customWidth="1"/>
    <col min="748" max="748" width="18.42578125" style="1" customWidth="1"/>
    <col min="749" max="750" width="15" style="1" customWidth="1"/>
    <col min="751" max="751" width="16.28515625" style="1" customWidth="1"/>
    <col min="752" max="752" width="15" style="1" customWidth="1"/>
    <col min="753" max="753" width="20" style="1" customWidth="1"/>
    <col min="754" max="754" width="12.140625" style="1" customWidth="1"/>
    <col min="755" max="755" width="18.28515625" style="1" customWidth="1"/>
    <col min="756" max="756" width="14.85546875" style="1" customWidth="1"/>
    <col min="757" max="757" width="15.28515625" style="1" customWidth="1"/>
    <col min="758" max="758" width="14" style="1" customWidth="1"/>
    <col min="759" max="759" width="14.85546875" style="1" customWidth="1"/>
    <col min="760" max="760" width="13.5703125" style="1" customWidth="1"/>
    <col min="761" max="767" width="14" style="1" customWidth="1"/>
    <col min="768" max="768" width="14.5703125" style="1" customWidth="1"/>
    <col min="769" max="769" width="24.42578125" style="1" customWidth="1"/>
    <col min="770" max="770" width="14.5703125" style="1" customWidth="1"/>
    <col min="771" max="771" width="24.42578125" style="1" customWidth="1"/>
    <col min="772" max="772" width="51" style="1" customWidth="1"/>
    <col min="773" max="980" width="11.42578125" style="1"/>
    <col min="981" max="981" width="17.5703125" style="1" customWidth="1"/>
    <col min="982" max="982" width="15.28515625" style="1" customWidth="1"/>
    <col min="983" max="983" width="11.42578125" style="1"/>
    <col min="984" max="984" width="5.28515625" style="1" customWidth="1"/>
    <col min="985" max="985" width="10.140625" style="1" customWidth="1"/>
    <col min="986" max="986" width="8" style="1" customWidth="1"/>
    <col min="987" max="987" width="39.140625" style="1" customWidth="1"/>
    <col min="988" max="988" width="20.140625" style="1" customWidth="1"/>
    <col min="989" max="989" width="17" style="1" customWidth="1"/>
    <col min="990" max="991" width="13.5703125" style="1" customWidth="1"/>
    <col min="992" max="992" width="11.28515625" style="1" customWidth="1"/>
    <col min="993" max="993" width="19.5703125" style="1" customWidth="1"/>
    <col min="994" max="994" width="16.5703125" style="1" customWidth="1"/>
    <col min="995" max="995" width="15.7109375" style="1" customWidth="1"/>
    <col min="996" max="996" width="16.85546875" style="1" customWidth="1"/>
    <col min="997" max="997" width="16.5703125" style="1" customWidth="1"/>
    <col min="998" max="998" width="15.5703125" style="1" customWidth="1"/>
    <col min="999" max="999" width="8.42578125" style="1" customWidth="1"/>
    <col min="1000" max="1000" width="14.140625" style="1" customWidth="1"/>
    <col min="1001" max="1001" width="17.140625" style="1" customWidth="1"/>
    <col min="1002" max="1002" width="24" style="1" customWidth="1"/>
    <col min="1003" max="1003" width="36.42578125" style="1" customWidth="1"/>
    <col min="1004" max="1004" width="18.42578125" style="1" customWidth="1"/>
    <col min="1005" max="1006" width="15" style="1" customWidth="1"/>
    <col min="1007" max="1007" width="16.28515625" style="1" customWidth="1"/>
    <col min="1008" max="1008" width="15" style="1" customWidth="1"/>
    <col min="1009" max="1009" width="20" style="1" customWidth="1"/>
    <col min="1010" max="1010" width="12.140625" style="1" customWidth="1"/>
    <col min="1011" max="1011" width="18.28515625" style="1" customWidth="1"/>
    <col min="1012" max="1012" width="14.85546875" style="1" customWidth="1"/>
    <col min="1013" max="1013" width="15.28515625" style="1" customWidth="1"/>
    <col min="1014" max="1014" width="14" style="1" customWidth="1"/>
    <col min="1015" max="1015" width="14.85546875" style="1" customWidth="1"/>
    <col min="1016" max="1016" width="13.5703125" style="1" customWidth="1"/>
    <col min="1017" max="1023" width="14" style="1" customWidth="1"/>
    <col min="1024" max="1024" width="14.5703125" style="1" customWidth="1"/>
    <col min="1025" max="1025" width="24.42578125" style="1" customWidth="1"/>
    <col min="1026" max="1026" width="14.5703125" style="1" customWidth="1"/>
    <col min="1027" max="1027" width="24.42578125" style="1" customWidth="1"/>
    <col min="1028" max="1028" width="51" style="1" customWidth="1"/>
    <col min="1029" max="1236" width="11.42578125" style="1"/>
    <col min="1237" max="1237" width="17.5703125" style="1" customWidth="1"/>
    <col min="1238" max="1238" width="15.28515625" style="1" customWidth="1"/>
    <col min="1239" max="1239" width="11.42578125" style="1"/>
    <col min="1240" max="1240" width="5.28515625" style="1" customWidth="1"/>
    <col min="1241" max="1241" width="10.140625" style="1" customWidth="1"/>
    <col min="1242" max="1242" width="8" style="1" customWidth="1"/>
    <col min="1243" max="1243" width="39.140625" style="1" customWidth="1"/>
    <col min="1244" max="1244" width="20.140625" style="1" customWidth="1"/>
    <col min="1245" max="1245" width="17" style="1" customWidth="1"/>
    <col min="1246" max="1247" width="13.5703125" style="1" customWidth="1"/>
    <col min="1248" max="1248" width="11.28515625" style="1" customWidth="1"/>
    <col min="1249" max="1249" width="19.5703125" style="1" customWidth="1"/>
    <col min="1250" max="1250" width="16.5703125" style="1" customWidth="1"/>
    <col min="1251" max="1251" width="15.7109375" style="1" customWidth="1"/>
    <col min="1252" max="1252" width="16.85546875" style="1" customWidth="1"/>
    <col min="1253" max="1253" width="16.5703125" style="1" customWidth="1"/>
    <col min="1254" max="1254" width="15.5703125" style="1" customWidth="1"/>
    <col min="1255" max="1255" width="8.42578125" style="1" customWidth="1"/>
    <col min="1256" max="1256" width="14.140625" style="1" customWidth="1"/>
    <col min="1257" max="1257" width="17.140625" style="1" customWidth="1"/>
    <col min="1258" max="1258" width="24" style="1" customWidth="1"/>
    <col min="1259" max="1259" width="36.42578125" style="1" customWidth="1"/>
    <col min="1260" max="1260" width="18.42578125" style="1" customWidth="1"/>
    <col min="1261" max="1262" width="15" style="1" customWidth="1"/>
    <col min="1263" max="1263" width="16.28515625" style="1" customWidth="1"/>
    <col min="1264" max="1264" width="15" style="1" customWidth="1"/>
    <col min="1265" max="1265" width="20" style="1" customWidth="1"/>
    <col min="1266" max="1266" width="12.140625" style="1" customWidth="1"/>
    <col min="1267" max="1267" width="18.28515625" style="1" customWidth="1"/>
    <col min="1268" max="1268" width="14.85546875" style="1" customWidth="1"/>
    <col min="1269" max="1269" width="15.28515625" style="1" customWidth="1"/>
    <col min="1270" max="1270" width="14" style="1" customWidth="1"/>
    <col min="1271" max="1271" width="14.85546875" style="1" customWidth="1"/>
    <col min="1272" max="1272" width="13.5703125" style="1" customWidth="1"/>
    <col min="1273" max="1279" width="14" style="1" customWidth="1"/>
    <col min="1280" max="1280" width="14.5703125" style="1" customWidth="1"/>
    <col min="1281" max="1281" width="24.42578125" style="1" customWidth="1"/>
    <col min="1282" max="1282" width="14.5703125" style="1" customWidth="1"/>
    <col min="1283" max="1283" width="24.42578125" style="1" customWidth="1"/>
    <col min="1284" max="1284" width="51" style="1" customWidth="1"/>
    <col min="1285" max="1492" width="11.42578125" style="1"/>
    <col min="1493" max="1493" width="17.5703125" style="1" customWidth="1"/>
    <col min="1494" max="1494" width="15.28515625" style="1" customWidth="1"/>
    <col min="1495" max="1495" width="11.42578125" style="1"/>
    <col min="1496" max="1496" width="5.28515625" style="1" customWidth="1"/>
    <col min="1497" max="1497" width="10.140625" style="1" customWidth="1"/>
    <col min="1498" max="1498" width="8" style="1" customWidth="1"/>
    <col min="1499" max="1499" width="39.140625" style="1" customWidth="1"/>
    <col min="1500" max="1500" width="20.140625" style="1" customWidth="1"/>
    <col min="1501" max="1501" width="17" style="1" customWidth="1"/>
    <col min="1502" max="1503" width="13.5703125" style="1" customWidth="1"/>
    <col min="1504" max="1504" width="11.28515625" style="1" customWidth="1"/>
    <col min="1505" max="1505" width="19.5703125" style="1" customWidth="1"/>
    <col min="1506" max="1506" width="16.5703125" style="1" customWidth="1"/>
    <col min="1507" max="1507" width="15.7109375" style="1" customWidth="1"/>
    <col min="1508" max="1508" width="16.85546875" style="1" customWidth="1"/>
    <col min="1509" max="1509" width="16.5703125" style="1" customWidth="1"/>
    <col min="1510" max="1510" width="15.5703125" style="1" customWidth="1"/>
    <col min="1511" max="1511" width="8.42578125" style="1" customWidth="1"/>
    <col min="1512" max="1512" width="14.140625" style="1" customWidth="1"/>
    <col min="1513" max="1513" width="17.140625" style="1" customWidth="1"/>
    <col min="1514" max="1514" width="24" style="1" customWidth="1"/>
    <col min="1515" max="1515" width="36.42578125" style="1" customWidth="1"/>
    <col min="1516" max="1516" width="18.42578125" style="1" customWidth="1"/>
    <col min="1517" max="1518" width="15" style="1" customWidth="1"/>
    <col min="1519" max="1519" width="16.28515625" style="1" customWidth="1"/>
    <col min="1520" max="1520" width="15" style="1" customWidth="1"/>
    <col min="1521" max="1521" width="20" style="1" customWidth="1"/>
    <col min="1522" max="1522" width="12.140625" style="1" customWidth="1"/>
    <col min="1523" max="1523" width="18.28515625" style="1" customWidth="1"/>
    <col min="1524" max="1524" width="14.85546875" style="1" customWidth="1"/>
    <col min="1525" max="1525" width="15.28515625" style="1" customWidth="1"/>
    <col min="1526" max="1526" width="14" style="1" customWidth="1"/>
    <col min="1527" max="1527" width="14.85546875" style="1" customWidth="1"/>
    <col min="1528" max="1528" width="13.5703125" style="1" customWidth="1"/>
    <col min="1529" max="1535" width="14" style="1" customWidth="1"/>
    <col min="1536" max="1536" width="14.5703125" style="1" customWidth="1"/>
    <col min="1537" max="1537" width="24.42578125" style="1" customWidth="1"/>
    <col min="1538" max="1538" width="14.5703125" style="1" customWidth="1"/>
    <col min="1539" max="1539" width="24.42578125" style="1" customWidth="1"/>
    <col min="1540" max="1540" width="51" style="1" customWidth="1"/>
    <col min="1541" max="1748" width="11.42578125" style="1"/>
    <col min="1749" max="1749" width="17.5703125" style="1" customWidth="1"/>
    <col min="1750" max="1750" width="15.28515625" style="1" customWidth="1"/>
    <col min="1751" max="1751" width="11.42578125" style="1"/>
    <col min="1752" max="1752" width="5.28515625" style="1" customWidth="1"/>
    <col min="1753" max="1753" width="10.140625" style="1" customWidth="1"/>
    <col min="1754" max="1754" width="8" style="1" customWidth="1"/>
    <col min="1755" max="1755" width="39.140625" style="1" customWidth="1"/>
    <col min="1756" max="1756" width="20.140625" style="1" customWidth="1"/>
    <col min="1757" max="1757" width="17" style="1" customWidth="1"/>
    <col min="1758" max="1759" width="13.5703125" style="1" customWidth="1"/>
    <col min="1760" max="1760" width="11.28515625" style="1" customWidth="1"/>
    <col min="1761" max="1761" width="19.5703125" style="1" customWidth="1"/>
    <col min="1762" max="1762" width="16.5703125" style="1" customWidth="1"/>
    <col min="1763" max="1763" width="15.7109375" style="1" customWidth="1"/>
    <col min="1764" max="1764" width="16.85546875" style="1" customWidth="1"/>
    <col min="1765" max="1765" width="16.5703125" style="1" customWidth="1"/>
    <col min="1766" max="1766" width="15.5703125" style="1" customWidth="1"/>
    <col min="1767" max="1767" width="8.42578125" style="1" customWidth="1"/>
    <col min="1768" max="1768" width="14.140625" style="1" customWidth="1"/>
    <col min="1769" max="1769" width="17.140625" style="1" customWidth="1"/>
    <col min="1770" max="1770" width="24" style="1" customWidth="1"/>
    <col min="1771" max="1771" width="36.42578125" style="1" customWidth="1"/>
    <col min="1772" max="1772" width="18.42578125" style="1" customWidth="1"/>
    <col min="1773" max="1774" width="15" style="1" customWidth="1"/>
    <col min="1775" max="1775" width="16.28515625" style="1" customWidth="1"/>
    <col min="1776" max="1776" width="15" style="1" customWidth="1"/>
    <col min="1777" max="1777" width="20" style="1" customWidth="1"/>
    <col min="1778" max="1778" width="12.140625" style="1" customWidth="1"/>
    <col min="1779" max="1779" width="18.28515625" style="1" customWidth="1"/>
    <col min="1780" max="1780" width="14.85546875" style="1" customWidth="1"/>
    <col min="1781" max="1781" width="15.28515625" style="1" customWidth="1"/>
    <col min="1782" max="1782" width="14" style="1" customWidth="1"/>
    <col min="1783" max="1783" width="14.85546875" style="1" customWidth="1"/>
    <col min="1784" max="1784" width="13.5703125" style="1" customWidth="1"/>
    <col min="1785" max="1791" width="14" style="1" customWidth="1"/>
    <col min="1792" max="1792" width="14.5703125" style="1" customWidth="1"/>
    <col min="1793" max="1793" width="24.42578125" style="1" customWidth="1"/>
    <col min="1794" max="1794" width="14.5703125" style="1" customWidth="1"/>
    <col min="1795" max="1795" width="24.42578125" style="1" customWidth="1"/>
    <col min="1796" max="1796" width="51" style="1" customWidth="1"/>
    <col min="1797" max="2004" width="11.42578125" style="1"/>
    <col min="2005" max="2005" width="17.5703125" style="1" customWidth="1"/>
    <col min="2006" max="2006" width="15.28515625" style="1" customWidth="1"/>
    <col min="2007" max="2007" width="11.42578125" style="1"/>
    <col min="2008" max="2008" width="5.28515625" style="1" customWidth="1"/>
    <col min="2009" max="2009" width="10.140625" style="1" customWidth="1"/>
    <col min="2010" max="2010" width="8" style="1" customWidth="1"/>
    <col min="2011" max="2011" width="39.140625" style="1" customWidth="1"/>
    <col min="2012" max="2012" width="20.140625" style="1" customWidth="1"/>
    <col min="2013" max="2013" width="17" style="1" customWidth="1"/>
    <col min="2014" max="2015" width="13.5703125" style="1" customWidth="1"/>
    <col min="2016" max="2016" width="11.28515625" style="1" customWidth="1"/>
    <col min="2017" max="2017" width="19.5703125" style="1" customWidth="1"/>
    <col min="2018" max="2018" width="16.5703125" style="1" customWidth="1"/>
    <col min="2019" max="2019" width="15.7109375" style="1" customWidth="1"/>
    <col min="2020" max="2020" width="16.85546875" style="1" customWidth="1"/>
    <col min="2021" max="2021" width="16.5703125" style="1" customWidth="1"/>
    <col min="2022" max="2022" width="15.5703125" style="1" customWidth="1"/>
    <col min="2023" max="2023" width="8.42578125" style="1" customWidth="1"/>
    <col min="2024" max="2024" width="14.140625" style="1" customWidth="1"/>
    <col min="2025" max="2025" width="17.140625" style="1" customWidth="1"/>
    <col min="2026" max="2026" width="24" style="1" customWidth="1"/>
    <col min="2027" max="2027" width="36.42578125" style="1" customWidth="1"/>
    <col min="2028" max="2028" width="18.42578125" style="1" customWidth="1"/>
    <col min="2029" max="2030" width="15" style="1" customWidth="1"/>
    <col min="2031" max="2031" width="16.28515625" style="1" customWidth="1"/>
    <col min="2032" max="2032" width="15" style="1" customWidth="1"/>
    <col min="2033" max="2033" width="20" style="1" customWidth="1"/>
    <col min="2034" max="2034" width="12.140625" style="1" customWidth="1"/>
    <col min="2035" max="2035" width="18.28515625" style="1" customWidth="1"/>
    <col min="2036" max="2036" width="14.85546875" style="1" customWidth="1"/>
    <col min="2037" max="2037" width="15.28515625" style="1" customWidth="1"/>
    <col min="2038" max="2038" width="14" style="1" customWidth="1"/>
    <col min="2039" max="2039" width="14.85546875" style="1" customWidth="1"/>
    <col min="2040" max="2040" width="13.5703125" style="1" customWidth="1"/>
    <col min="2041" max="2047" width="14" style="1" customWidth="1"/>
    <col min="2048" max="2048" width="14.5703125" style="1" customWidth="1"/>
    <col min="2049" max="2049" width="24.42578125" style="1" customWidth="1"/>
    <col min="2050" max="2050" width="14.5703125" style="1" customWidth="1"/>
    <col min="2051" max="2051" width="24.42578125" style="1" customWidth="1"/>
    <col min="2052" max="2052" width="51" style="1" customWidth="1"/>
    <col min="2053" max="2260" width="11.42578125" style="1"/>
    <col min="2261" max="2261" width="17.5703125" style="1" customWidth="1"/>
    <col min="2262" max="2262" width="15.28515625" style="1" customWidth="1"/>
    <col min="2263" max="2263" width="11.42578125" style="1"/>
    <col min="2264" max="2264" width="5.28515625" style="1" customWidth="1"/>
    <col min="2265" max="2265" width="10.140625" style="1" customWidth="1"/>
    <col min="2266" max="2266" width="8" style="1" customWidth="1"/>
    <col min="2267" max="2267" width="39.140625" style="1" customWidth="1"/>
    <col min="2268" max="2268" width="20.140625" style="1" customWidth="1"/>
    <col min="2269" max="2269" width="17" style="1" customWidth="1"/>
    <col min="2270" max="2271" width="13.5703125" style="1" customWidth="1"/>
    <col min="2272" max="2272" width="11.28515625" style="1" customWidth="1"/>
    <col min="2273" max="2273" width="19.5703125" style="1" customWidth="1"/>
    <col min="2274" max="2274" width="16.5703125" style="1" customWidth="1"/>
    <col min="2275" max="2275" width="15.7109375" style="1" customWidth="1"/>
    <col min="2276" max="2276" width="16.85546875" style="1" customWidth="1"/>
    <col min="2277" max="2277" width="16.5703125" style="1" customWidth="1"/>
    <col min="2278" max="2278" width="15.5703125" style="1" customWidth="1"/>
    <col min="2279" max="2279" width="8.42578125" style="1" customWidth="1"/>
    <col min="2280" max="2280" width="14.140625" style="1" customWidth="1"/>
    <col min="2281" max="2281" width="17.140625" style="1" customWidth="1"/>
    <col min="2282" max="2282" width="24" style="1" customWidth="1"/>
    <col min="2283" max="2283" width="36.42578125" style="1" customWidth="1"/>
    <col min="2284" max="2284" width="18.42578125" style="1" customWidth="1"/>
    <col min="2285" max="2286" width="15" style="1" customWidth="1"/>
    <col min="2287" max="2287" width="16.28515625" style="1" customWidth="1"/>
    <col min="2288" max="2288" width="15" style="1" customWidth="1"/>
    <col min="2289" max="2289" width="20" style="1" customWidth="1"/>
    <col min="2290" max="2290" width="12.140625" style="1" customWidth="1"/>
    <col min="2291" max="2291" width="18.28515625" style="1" customWidth="1"/>
    <col min="2292" max="2292" width="14.85546875" style="1" customWidth="1"/>
    <col min="2293" max="2293" width="15.28515625" style="1" customWidth="1"/>
    <col min="2294" max="2294" width="14" style="1" customWidth="1"/>
    <col min="2295" max="2295" width="14.85546875" style="1" customWidth="1"/>
    <col min="2296" max="2296" width="13.5703125" style="1" customWidth="1"/>
    <col min="2297" max="2303" width="14" style="1" customWidth="1"/>
    <col min="2304" max="2304" width="14.5703125" style="1" customWidth="1"/>
    <col min="2305" max="2305" width="24.42578125" style="1" customWidth="1"/>
    <col min="2306" max="2306" width="14.5703125" style="1" customWidth="1"/>
    <col min="2307" max="2307" width="24.42578125" style="1" customWidth="1"/>
    <col min="2308" max="2308" width="51" style="1" customWidth="1"/>
    <col min="2309" max="2516" width="11.42578125" style="1"/>
    <col min="2517" max="2517" width="17.5703125" style="1" customWidth="1"/>
    <col min="2518" max="2518" width="15.28515625" style="1" customWidth="1"/>
    <col min="2519" max="2519" width="11.42578125" style="1"/>
    <col min="2520" max="2520" width="5.28515625" style="1" customWidth="1"/>
    <col min="2521" max="2521" width="10.140625" style="1" customWidth="1"/>
    <col min="2522" max="2522" width="8" style="1" customWidth="1"/>
    <col min="2523" max="2523" width="39.140625" style="1" customWidth="1"/>
    <col min="2524" max="2524" width="20.140625" style="1" customWidth="1"/>
    <col min="2525" max="2525" width="17" style="1" customWidth="1"/>
    <col min="2526" max="2527" width="13.5703125" style="1" customWidth="1"/>
    <col min="2528" max="2528" width="11.28515625" style="1" customWidth="1"/>
    <col min="2529" max="2529" width="19.5703125" style="1" customWidth="1"/>
    <col min="2530" max="2530" width="16.5703125" style="1" customWidth="1"/>
    <col min="2531" max="2531" width="15.7109375" style="1" customWidth="1"/>
    <col min="2532" max="2532" width="16.85546875" style="1" customWidth="1"/>
    <col min="2533" max="2533" width="16.5703125" style="1" customWidth="1"/>
    <col min="2534" max="2534" width="15.5703125" style="1" customWidth="1"/>
    <col min="2535" max="2535" width="8.42578125" style="1" customWidth="1"/>
    <col min="2536" max="2536" width="14.140625" style="1" customWidth="1"/>
    <col min="2537" max="2537" width="17.140625" style="1" customWidth="1"/>
    <col min="2538" max="2538" width="24" style="1" customWidth="1"/>
    <col min="2539" max="2539" width="36.42578125" style="1" customWidth="1"/>
    <col min="2540" max="2540" width="18.42578125" style="1" customWidth="1"/>
    <col min="2541" max="2542" width="15" style="1" customWidth="1"/>
    <col min="2543" max="2543" width="16.28515625" style="1" customWidth="1"/>
    <col min="2544" max="2544" width="15" style="1" customWidth="1"/>
    <col min="2545" max="2545" width="20" style="1" customWidth="1"/>
    <col min="2546" max="2546" width="12.140625" style="1" customWidth="1"/>
    <col min="2547" max="2547" width="18.28515625" style="1" customWidth="1"/>
    <col min="2548" max="2548" width="14.85546875" style="1" customWidth="1"/>
    <col min="2549" max="2549" width="15.28515625" style="1" customWidth="1"/>
    <col min="2550" max="2550" width="14" style="1" customWidth="1"/>
    <col min="2551" max="2551" width="14.85546875" style="1" customWidth="1"/>
    <col min="2552" max="2552" width="13.5703125" style="1" customWidth="1"/>
    <col min="2553" max="2559" width="14" style="1" customWidth="1"/>
    <col min="2560" max="2560" width="14.5703125" style="1" customWidth="1"/>
    <col min="2561" max="2561" width="24.42578125" style="1" customWidth="1"/>
    <col min="2562" max="2562" width="14.5703125" style="1" customWidth="1"/>
    <col min="2563" max="2563" width="24.42578125" style="1" customWidth="1"/>
    <col min="2564" max="2564" width="51" style="1" customWidth="1"/>
    <col min="2565" max="2772" width="11.42578125" style="1"/>
    <col min="2773" max="2773" width="17.5703125" style="1" customWidth="1"/>
    <col min="2774" max="2774" width="15.28515625" style="1" customWidth="1"/>
    <col min="2775" max="2775" width="11.42578125" style="1"/>
    <col min="2776" max="2776" width="5.28515625" style="1" customWidth="1"/>
    <col min="2777" max="2777" width="10.140625" style="1" customWidth="1"/>
    <col min="2778" max="2778" width="8" style="1" customWidth="1"/>
    <col min="2779" max="2779" width="39.140625" style="1" customWidth="1"/>
    <col min="2780" max="2780" width="20.140625" style="1" customWidth="1"/>
    <col min="2781" max="2781" width="17" style="1" customWidth="1"/>
    <col min="2782" max="2783" width="13.5703125" style="1" customWidth="1"/>
    <col min="2784" max="2784" width="11.28515625" style="1" customWidth="1"/>
    <col min="2785" max="2785" width="19.5703125" style="1" customWidth="1"/>
    <col min="2786" max="2786" width="16.5703125" style="1" customWidth="1"/>
    <col min="2787" max="2787" width="15.7109375" style="1" customWidth="1"/>
    <col min="2788" max="2788" width="16.85546875" style="1" customWidth="1"/>
    <col min="2789" max="2789" width="16.5703125" style="1" customWidth="1"/>
    <col min="2790" max="2790" width="15.5703125" style="1" customWidth="1"/>
    <col min="2791" max="2791" width="8.42578125" style="1" customWidth="1"/>
    <col min="2792" max="2792" width="14.140625" style="1" customWidth="1"/>
    <col min="2793" max="2793" width="17.140625" style="1" customWidth="1"/>
    <col min="2794" max="2794" width="24" style="1" customWidth="1"/>
    <col min="2795" max="2795" width="36.42578125" style="1" customWidth="1"/>
    <col min="2796" max="2796" width="18.42578125" style="1" customWidth="1"/>
    <col min="2797" max="2798" width="15" style="1" customWidth="1"/>
    <col min="2799" max="2799" width="16.28515625" style="1" customWidth="1"/>
    <col min="2800" max="2800" width="15" style="1" customWidth="1"/>
    <col min="2801" max="2801" width="20" style="1" customWidth="1"/>
    <col min="2802" max="2802" width="12.140625" style="1" customWidth="1"/>
    <col min="2803" max="2803" width="18.28515625" style="1" customWidth="1"/>
    <col min="2804" max="2804" width="14.85546875" style="1" customWidth="1"/>
    <col min="2805" max="2805" width="15.28515625" style="1" customWidth="1"/>
    <col min="2806" max="2806" width="14" style="1" customWidth="1"/>
    <col min="2807" max="2807" width="14.85546875" style="1" customWidth="1"/>
    <col min="2808" max="2808" width="13.5703125" style="1" customWidth="1"/>
    <col min="2809" max="2815" width="14" style="1" customWidth="1"/>
    <col min="2816" max="2816" width="14.5703125" style="1" customWidth="1"/>
    <col min="2817" max="2817" width="24.42578125" style="1" customWidth="1"/>
    <col min="2818" max="2818" width="14.5703125" style="1" customWidth="1"/>
    <col min="2819" max="2819" width="24.42578125" style="1" customWidth="1"/>
    <col min="2820" max="2820" width="51" style="1" customWidth="1"/>
    <col min="2821" max="3028" width="11.42578125" style="1"/>
    <col min="3029" max="3029" width="17.5703125" style="1" customWidth="1"/>
    <col min="3030" max="3030" width="15.28515625" style="1" customWidth="1"/>
    <col min="3031" max="3031" width="11.42578125" style="1"/>
    <col min="3032" max="3032" width="5.28515625" style="1" customWidth="1"/>
    <col min="3033" max="3033" width="10.140625" style="1" customWidth="1"/>
    <col min="3034" max="3034" width="8" style="1" customWidth="1"/>
    <col min="3035" max="3035" width="39.140625" style="1" customWidth="1"/>
    <col min="3036" max="3036" width="20.140625" style="1" customWidth="1"/>
    <col min="3037" max="3037" width="17" style="1" customWidth="1"/>
    <col min="3038" max="3039" width="13.5703125" style="1" customWidth="1"/>
    <col min="3040" max="3040" width="11.28515625" style="1" customWidth="1"/>
    <col min="3041" max="3041" width="19.5703125" style="1" customWidth="1"/>
    <col min="3042" max="3042" width="16.5703125" style="1" customWidth="1"/>
    <col min="3043" max="3043" width="15.7109375" style="1" customWidth="1"/>
    <col min="3044" max="3044" width="16.85546875" style="1" customWidth="1"/>
    <col min="3045" max="3045" width="16.5703125" style="1" customWidth="1"/>
    <col min="3046" max="3046" width="15.5703125" style="1" customWidth="1"/>
    <col min="3047" max="3047" width="8.42578125" style="1" customWidth="1"/>
    <col min="3048" max="3048" width="14.140625" style="1" customWidth="1"/>
    <col min="3049" max="3049" width="17.140625" style="1" customWidth="1"/>
    <col min="3050" max="3050" width="24" style="1" customWidth="1"/>
    <col min="3051" max="3051" width="36.42578125" style="1" customWidth="1"/>
    <col min="3052" max="3052" width="18.42578125" style="1" customWidth="1"/>
    <col min="3053" max="3054" width="15" style="1" customWidth="1"/>
    <col min="3055" max="3055" width="16.28515625" style="1" customWidth="1"/>
    <col min="3056" max="3056" width="15" style="1" customWidth="1"/>
    <col min="3057" max="3057" width="20" style="1" customWidth="1"/>
    <col min="3058" max="3058" width="12.140625" style="1" customWidth="1"/>
    <col min="3059" max="3059" width="18.28515625" style="1" customWidth="1"/>
    <col min="3060" max="3060" width="14.85546875" style="1" customWidth="1"/>
    <col min="3061" max="3061" width="15.28515625" style="1" customWidth="1"/>
    <col min="3062" max="3062" width="14" style="1" customWidth="1"/>
    <col min="3063" max="3063" width="14.85546875" style="1" customWidth="1"/>
    <col min="3064" max="3064" width="13.5703125" style="1" customWidth="1"/>
    <col min="3065" max="3071" width="14" style="1" customWidth="1"/>
    <col min="3072" max="3072" width="14.5703125" style="1" customWidth="1"/>
    <col min="3073" max="3073" width="24.42578125" style="1" customWidth="1"/>
    <col min="3074" max="3074" width="14.5703125" style="1" customWidth="1"/>
    <col min="3075" max="3075" width="24.42578125" style="1" customWidth="1"/>
    <col min="3076" max="3076" width="51" style="1" customWidth="1"/>
    <col min="3077" max="3284" width="11.42578125" style="1"/>
    <col min="3285" max="3285" width="17.5703125" style="1" customWidth="1"/>
    <col min="3286" max="3286" width="15.28515625" style="1" customWidth="1"/>
    <col min="3287" max="3287" width="11.42578125" style="1"/>
    <col min="3288" max="3288" width="5.28515625" style="1" customWidth="1"/>
    <col min="3289" max="3289" width="10.140625" style="1" customWidth="1"/>
    <col min="3290" max="3290" width="8" style="1" customWidth="1"/>
    <col min="3291" max="3291" width="39.140625" style="1" customWidth="1"/>
    <col min="3292" max="3292" width="20.140625" style="1" customWidth="1"/>
    <col min="3293" max="3293" width="17" style="1" customWidth="1"/>
    <col min="3294" max="3295" width="13.5703125" style="1" customWidth="1"/>
    <col min="3296" max="3296" width="11.28515625" style="1" customWidth="1"/>
    <col min="3297" max="3297" width="19.5703125" style="1" customWidth="1"/>
    <col min="3298" max="3298" width="16.5703125" style="1" customWidth="1"/>
    <col min="3299" max="3299" width="15.7109375" style="1" customWidth="1"/>
    <col min="3300" max="3300" width="16.85546875" style="1" customWidth="1"/>
    <col min="3301" max="3301" width="16.5703125" style="1" customWidth="1"/>
    <col min="3302" max="3302" width="15.5703125" style="1" customWidth="1"/>
    <col min="3303" max="3303" width="8.42578125" style="1" customWidth="1"/>
    <col min="3304" max="3304" width="14.140625" style="1" customWidth="1"/>
    <col min="3305" max="3305" width="17.140625" style="1" customWidth="1"/>
    <col min="3306" max="3306" width="24" style="1" customWidth="1"/>
    <col min="3307" max="3307" width="36.42578125" style="1" customWidth="1"/>
    <col min="3308" max="3308" width="18.42578125" style="1" customWidth="1"/>
    <col min="3309" max="3310" width="15" style="1" customWidth="1"/>
    <col min="3311" max="3311" width="16.28515625" style="1" customWidth="1"/>
    <col min="3312" max="3312" width="15" style="1" customWidth="1"/>
    <col min="3313" max="3313" width="20" style="1" customWidth="1"/>
    <col min="3314" max="3314" width="12.140625" style="1" customWidth="1"/>
    <col min="3315" max="3315" width="18.28515625" style="1" customWidth="1"/>
    <col min="3316" max="3316" width="14.85546875" style="1" customWidth="1"/>
    <col min="3317" max="3317" width="15.28515625" style="1" customWidth="1"/>
    <col min="3318" max="3318" width="14" style="1" customWidth="1"/>
    <col min="3319" max="3319" width="14.85546875" style="1" customWidth="1"/>
    <col min="3320" max="3320" width="13.5703125" style="1" customWidth="1"/>
    <col min="3321" max="3327" width="14" style="1" customWidth="1"/>
    <col min="3328" max="3328" width="14.5703125" style="1" customWidth="1"/>
    <col min="3329" max="3329" width="24.42578125" style="1" customWidth="1"/>
    <col min="3330" max="3330" width="14.5703125" style="1" customWidth="1"/>
    <col min="3331" max="3331" width="24.42578125" style="1" customWidth="1"/>
    <col min="3332" max="3332" width="51" style="1" customWidth="1"/>
    <col min="3333" max="3540" width="11.42578125" style="1"/>
    <col min="3541" max="3541" width="17.5703125" style="1" customWidth="1"/>
    <col min="3542" max="3542" width="15.28515625" style="1" customWidth="1"/>
    <col min="3543" max="3543" width="11.42578125" style="1"/>
    <col min="3544" max="3544" width="5.28515625" style="1" customWidth="1"/>
    <col min="3545" max="3545" width="10.140625" style="1" customWidth="1"/>
    <col min="3546" max="3546" width="8" style="1" customWidth="1"/>
    <col min="3547" max="3547" width="39.140625" style="1" customWidth="1"/>
    <col min="3548" max="3548" width="20.140625" style="1" customWidth="1"/>
    <col min="3549" max="3549" width="17" style="1" customWidth="1"/>
    <col min="3550" max="3551" width="13.5703125" style="1" customWidth="1"/>
    <col min="3552" max="3552" width="11.28515625" style="1" customWidth="1"/>
    <col min="3553" max="3553" width="19.5703125" style="1" customWidth="1"/>
    <col min="3554" max="3554" width="16.5703125" style="1" customWidth="1"/>
    <col min="3555" max="3555" width="15.7109375" style="1" customWidth="1"/>
    <col min="3556" max="3556" width="16.85546875" style="1" customWidth="1"/>
    <col min="3557" max="3557" width="16.5703125" style="1" customWidth="1"/>
    <col min="3558" max="3558" width="15.5703125" style="1" customWidth="1"/>
    <col min="3559" max="3559" width="8.42578125" style="1" customWidth="1"/>
    <col min="3560" max="3560" width="14.140625" style="1" customWidth="1"/>
    <col min="3561" max="3561" width="17.140625" style="1" customWidth="1"/>
    <col min="3562" max="3562" width="24" style="1" customWidth="1"/>
    <col min="3563" max="3563" width="36.42578125" style="1" customWidth="1"/>
    <col min="3564" max="3564" width="18.42578125" style="1" customWidth="1"/>
    <col min="3565" max="3566" width="15" style="1" customWidth="1"/>
    <col min="3567" max="3567" width="16.28515625" style="1" customWidth="1"/>
    <col min="3568" max="3568" width="15" style="1" customWidth="1"/>
    <col min="3569" max="3569" width="20" style="1" customWidth="1"/>
    <col min="3570" max="3570" width="12.140625" style="1" customWidth="1"/>
    <col min="3571" max="3571" width="18.28515625" style="1" customWidth="1"/>
    <col min="3572" max="3572" width="14.85546875" style="1" customWidth="1"/>
    <col min="3573" max="3573" width="15.28515625" style="1" customWidth="1"/>
    <col min="3574" max="3574" width="14" style="1" customWidth="1"/>
    <col min="3575" max="3575" width="14.85546875" style="1" customWidth="1"/>
    <col min="3576" max="3576" width="13.5703125" style="1" customWidth="1"/>
    <col min="3577" max="3583" width="14" style="1" customWidth="1"/>
    <col min="3584" max="3584" width="14.5703125" style="1" customWidth="1"/>
    <col min="3585" max="3585" width="24.42578125" style="1" customWidth="1"/>
    <col min="3586" max="3586" width="14.5703125" style="1" customWidth="1"/>
    <col min="3587" max="3587" width="24.42578125" style="1" customWidth="1"/>
    <col min="3588" max="3588" width="51" style="1" customWidth="1"/>
    <col min="3589" max="3796" width="11.42578125" style="1"/>
    <col min="3797" max="3797" width="17.5703125" style="1" customWidth="1"/>
    <col min="3798" max="3798" width="15.28515625" style="1" customWidth="1"/>
    <col min="3799" max="3799" width="11.42578125" style="1"/>
    <col min="3800" max="3800" width="5.28515625" style="1" customWidth="1"/>
    <col min="3801" max="3801" width="10.140625" style="1" customWidth="1"/>
    <col min="3802" max="3802" width="8" style="1" customWidth="1"/>
    <col min="3803" max="3803" width="39.140625" style="1" customWidth="1"/>
    <col min="3804" max="3804" width="20.140625" style="1" customWidth="1"/>
    <col min="3805" max="3805" width="17" style="1" customWidth="1"/>
    <col min="3806" max="3807" width="13.5703125" style="1" customWidth="1"/>
    <col min="3808" max="3808" width="11.28515625" style="1" customWidth="1"/>
    <col min="3809" max="3809" width="19.5703125" style="1" customWidth="1"/>
    <col min="3810" max="3810" width="16.5703125" style="1" customWidth="1"/>
    <col min="3811" max="3811" width="15.7109375" style="1" customWidth="1"/>
    <col min="3812" max="3812" width="16.85546875" style="1" customWidth="1"/>
    <col min="3813" max="3813" width="16.5703125" style="1" customWidth="1"/>
    <col min="3814" max="3814" width="15.5703125" style="1" customWidth="1"/>
    <col min="3815" max="3815" width="8.42578125" style="1" customWidth="1"/>
    <col min="3816" max="3816" width="14.140625" style="1" customWidth="1"/>
    <col min="3817" max="3817" width="17.140625" style="1" customWidth="1"/>
    <col min="3818" max="3818" width="24" style="1" customWidth="1"/>
    <col min="3819" max="3819" width="36.42578125" style="1" customWidth="1"/>
    <col min="3820" max="3820" width="18.42578125" style="1" customWidth="1"/>
    <col min="3821" max="3822" width="15" style="1" customWidth="1"/>
    <col min="3823" max="3823" width="16.28515625" style="1" customWidth="1"/>
    <col min="3824" max="3824" width="15" style="1" customWidth="1"/>
    <col min="3825" max="3825" width="20" style="1" customWidth="1"/>
    <col min="3826" max="3826" width="12.140625" style="1" customWidth="1"/>
    <col min="3827" max="3827" width="18.28515625" style="1" customWidth="1"/>
    <col min="3828" max="3828" width="14.85546875" style="1" customWidth="1"/>
    <col min="3829" max="3829" width="15.28515625" style="1" customWidth="1"/>
    <col min="3830" max="3830" width="14" style="1" customWidth="1"/>
    <col min="3831" max="3831" width="14.85546875" style="1" customWidth="1"/>
    <col min="3832" max="3832" width="13.5703125" style="1" customWidth="1"/>
    <col min="3833" max="3839" width="14" style="1" customWidth="1"/>
    <col min="3840" max="3840" width="14.5703125" style="1" customWidth="1"/>
    <col min="3841" max="3841" width="24.42578125" style="1" customWidth="1"/>
    <col min="3842" max="3842" width="14.5703125" style="1" customWidth="1"/>
    <col min="3843" max="3843" width="24.42578125" style="1" customWidth="1"/>
    <col min="3844" max="3844" width="51" style="1" customWidth="1"/>
    <col min="3845" max="4052" width="11.42578125" style="1"/>
    <col min="4053" max="4053" width="17.5703125" style="1" customWidth="1"/>
    <col min="4054" max="4054" width="15.28515625" style="1" customWidth="1"/>
    <col min="4055" max="4055" width="11.42578125" style="1"/>
    <col min="4056" max="4056" width="5.28515625" style="1" customWidth="1"/>
    <col min="4057" max="4057" width="10.140625" style="1" customWidth="1"/>
    <col min="4058" max="4058" width="8" style="1" customWidth="1"/>
    <col min="4059" max="4059" width="39.140625" style="1" customWidth="1"/>
    <col min="4060" max="4060" width="20.140625" style="1" customWidth="1"/>
    <col min="4061" max="4061" width="17" style="1" customWidth="1"/>
    <col min="4062" max="4063" width="13.5703125" style="1" customWidth="1"/>
    <col min="4064" max="4064" width="11.28515625" style="1" customWidth="1"/>
    <col min="4065" max="4065" width="19.5703125" style="1" customWidth="1"/>
    <col min="4066" max="4066" width="16.5703125" style="1" customWidth="1"/>
    <col min="4067" max="4067" width="15.7109375" style="1" customWidth="1"/>
    <col min="4068" max="4068" width="16.85546875" style="1" customWidth="1"/>
    <col min="4069" max="4069" width="16.5703125" style="1" customWidth="1"/>
    <col min="4070" max="4070" width="15.5703125" style="1" customWidth="1"/>
    <col min="4071" max="4071" width="8.42578125" style="1" customWidth="1"/>
    <col min="4072" max="4072" width="14.140625" style="1" customWidth="1"/>
    <col min="4073" max="4073" width="17.140625" style="1" customWidth="1"/>
    <col min="4074" max="4074" width="24" style="1" customWidth="1"/>
    <col min="4075" max="4075" width="36.42578125" style="1" customWidth="1"/>
    <col min="4076" max="4076" width="18.42578125" style="1" customWidth="1"/>
    <col min="4077" max="4078" width="15" style="1" customWidth="1"/>
    <col min="4079" max="4079" width="16.28515625" style="1" customWidth="1"/>
    <col min="4080" max="4080" width="15" style="1" customWidth="1"/>
    <col min="4081" max="4081" width="20" style="1" customWidth="1"/>
    <col min="4082" max="4082" width="12.140625" style="1" customWidth="1"/>
    <col min="4083" max="4083" width="18.28515625" style="1" customWidth="1"/>
    <col min="4084" max="4084" width="14.85546875" style="1" customWidth="1"/>
    <col min="4085" max="4085" width="15.28515625" style="1" customWidth="1"/>
    <col min="4086" max="4086" width="14" style="1" customWidth="1"/>
    <col min="4087" max="4087" width="14.85546875" style="1" customWidth="1"/>
    <col min="4088" max="4088" width="13.5703125" style="1" customWidth="1"/>
    <col min="4089" max="4095" width="14" style="1" customWidth="1"/>
    <col min="4096" max="4096" width="14.5703125" style="1" customWidth="1"/>
    <col min="4097" max="4097" width="24.42578125" style="1" customWidth="1"/>
    <col min="4098" max="4098" width="14.5703125" style="1" customWidth="1"/>
    <col min="4099" max="4099" width="24.42578125" style="1" customWidth="1"/>
    <col min="4100" max="4100" width="51" style="1" customWidth="1"/>
    <col min="4101" max="4308" width="11.42578125" style="1"/>
    <col min="4309" max="4309" width="17.5703125" style="1" customWidth="1"/>
    <col min="4310" max="4310" width="15.28515625" style="1" customWidth="1"/>
    <col min="4311" max="4311" width="11.42578125" style="1"/>
    <col min="4312" max="4312" width="5.28515625" style="1" customWidth="1"/>
    <col min="4313" max="4313" width="10.140625" style="1" customWidth="1"/>
    <col min="4314" max="4314" width="8" style="1" customWidth="1"/>
    <col min="4315" max="4315" width="39.140625" style="1" customWidth="1"/>
    <col min="4316" max="4316" width="20.140625" style="1" customWidth="1"/>
    <col min="4317" max="4317" width="17" style="1" customWidth="1"/>
    <col min="4318" max="4319" width="13.5703125" style="1" customWidth="1"/>
    <col min="4320" max="4320" width="11.28515625" style="1" customWidth="1"/>
    <col min="4321" max="4321" width="19.5703125" style="1" customWidth="1"/>
    <col min="4322" max="4322" width="16.5703125" style="1" customWidth="1"/>
    <col min="4323" max="4323" width="15.7109375" style="1" customWidth="1"/>
    <col min="4324" max="4324" width="16.85546875" style="1" customWidth="1"/>
    <col min="4325" max="4325" width="16.5703125" style="1" customWidth="1"/>
    <col min="4326" max="4326" width="15.5703125" style="1" customWidth="1"/>
    <col min="4327" max="4327" width="8.42578125" style="1" customWidth="1"/>
    <col min="4328" max="4328" width="14.140625" style="1" customWidth="1"/>
    <col min="4329" max="4329" width="17.140625" style="1" customWidth="1"/>
    <col min="4330" max="4330" width="24" style="1" customWidth="1"/>
    <col min="4331" max="4331" width="36.42578125" style="1" customWidth="1"/>
    <col min="4332" max="4332" width="18.42578125" style="1" customWidth="1"/>
    <col min="4333" max="4334" width="15" style="1" customWidth="1"/>
    <col min="4335" max="4335" width="16.28515625" style="1" customWidth="1"/>
    <col min="4336" max="4336" width="15" style="1" customWidth="1"/>
    <col min="4337" max="4337" width="20" style="1" customWidth="1"/>
    <col min="4338" max="4338" width="12.140625" style="1" customWidth="1"/>
    <col min="4339" max="4339" width="18.28515625" style="1" customWidth="1"/>
    <col min="4340" max="4340" width="14.85546875" style="1" customWidth="1"/>
    <col min="4341" max="4341" width="15.28515625" style="1" customWidth="1"/>
    <col min="4342" max="4342" width="14" style="1" customWidth="1"/>
    <col min="4343" max="4343" width="14.85546875" style="1" customWidth="1"/>
    <col min="4344" max="4344" width="13.5703125" style="1" customWidth="1"/>
    <col min="4345" max="4351" width="14" style="1" customWidth="1"/>
    <col min="4352" max="4352" width="14.5703125" style="1" customWidth="1"/>
    <col min="4353" max="4353" width="24.42578125" style="1" customWidth="1"/>
    <col min="4354" max="4354" width="14.5703125" style="1" customWidth="1"/>
    <col min="4355" max="4355" width="24.42578125" style="1" customWidth="1"/>
    <col min="4356" max="4356" width="51" style="1" customWidth="1"/>
    <col min="4357" max="4564" width="11.42578125" style="1"/>
    <col min="4565" max="4565" width="17.5703125" style="1" customWidth="1"/>
    <col min="4566" max="4566" width="15.28515625" style="1" customWidth="1"/>
    <col min="4567" max="4567" width="11.42578125" style="1"/>
    <col min="4568" max="4568" width="5.28515625" style="1" customWidth="1"/>
    <col min="4569" max="4569" width="10.140625" style="1" customWidth="1"/>
    <col min="4570" max="4570" width="8" style="1" customWidth="1"/>
    <col min="4571" max="4571" width="39.140625" style="1" customWidth="1"/>
    <col min="4572" max="4572" width="20.140625" style="1" customWidth="1"/>
    <col min="4573" max="4573" width="17" style="1" customWidth="1"/>
    <col min="4574" max="4575" width="13.5703125" style="1" customWidth="1"/>
    <col min="4576" max="4576" width="11.28515625" style="1" customWidth="1"/>
    <col min="4577" max="4577" width="19.5703125" style="1" customWidth="1"/>
    <col min="4578" max="4578" width="16.5703125" style="1" customWidth="1"/>
    <col min="4579" max="4579" width="15.7109375" style="1" customWidth="1"/>
    <col min="4580" max="4580" width="16.85546875" style="1" customWidth="1"/>
    <col min="4581" max="4581" width="16.5703125" style="1" customWidth="1"/>
    <col min="4582" max="4582" width="15.5703125" style="1" customWidth="1"/>
    <col min="4583" max="4583" width="8.42578125" style="1" customWidth="1"/>
    <col min="4584" max="4584" width="14.140625" style="1" customWidth="1"/>
    <col min="4585" max="4585" width="17.140625" style="1" customWidth="1"/>
    <col min="4586" max="4586" width="24" style="1" customWidth="1"/>
    <col min="4587" max="4587" width="36.42578125" style="1" customWidth="1"/>
    <col min="4588" max="4588" width="18.42578125" style="1" customWidth="1"/>
    <col min="4589" max="4590" width="15" style="1" customWidth="1"/>
    <col min="4591" max="4591" width="16.28515625" style="1" customWidth="1"/>
    <col min="4592" max="4592" width="15" style="1" customWidth="1"/>
    <col min="4593" max="4593" width="20" style="1" customWidth="1"/>
    <col min="4594" max="4594" width="12.140625" style="1" customWidth="1"/>
    <col min="4595" max="4595" width="18.28515625" style="1" customWidth="1"/>
    <col min="4596" max="4596" width="14.85546875" style="1" customWidth="1"/>
    <col min="4597" max="4597" width="15.28515625" style="1" customWidth="1"/>
    <col min="4598" max="4598" width="14" style="1" customWidth="1"/>
    <col min="4599" max="4599" width="14.85546875" style="1" customWidth="1"/>
    <col min="4600" max="4600" width="13.5703125" style="1" customWidth="1"/>
    <col min="4601" max="4607" width="14" style="1" customWidth="1"/>
    <col min="4608" max="4608" width="14.5703125" style="1" customWidth="1"/>
    <col min="4609" max="4609" width="24.42578125" style="1" customWidth="1"/>
    <col min="4610" max="4610" width="14.5703125" style="1" customWidth="1"/>
    <col min="4611" max="4611" width="24.42578125" style="1" customWidth="1"/>
    <col min="4612" max="4612" width="51" style="1" customWidth="1"/>
    <col min="4613" max="4820" width="11.42578125" style="1"/>
    <col min="4821" max="4821" width="17.5703125" style="1" customWidth="1"/>
    <col min="4822" max="4822" width="15.28515625" style="1" customWidth="1"/>
    <col min="4823" max="4823" width="11.42578125" style="1"/>
    <col min="4824" max="4824" width="5.28515625" style="1" customWidth="1"/>
    <col min="4825" max="4825" width="10.140625" style="1" customWidth="1"/>
    <col min="4826" max="4826" width="8" style="1" customWidth="1"/>
    <col min="4827" max="4827" width="39.140625" style="1" customWidth="1"/>
    <col min="4828" max="4828" width="20.140625" style="1" customWidth="1"/>
    <col min="4829" max="4829" width="17" style="1" customWidth="1"/>
    <col min="4830" max="4831" width="13.5703125" style="1" customWidth="1"/>
    <col min="4832" max="4832" width="11.28515625" style="1" customWidth="1"/>
    <col min="4833" max="4833" width="19.5703125" style="1" customWidth="1"/>
    <col min="4834" max="4834" width="16.5703125" style="1" customWidth="1"/>
    <col min="4835" max="4835" width="15.7109375" style="1" customWidth="1"/>
    <col min="4836" max="4836" width="16.85546875" style="1" customWidth="1"/>
    <col min="4837" max="4837" width="16.5703125" style="1" customWidth="1"/>
    <col min="4838" max="4838" width="15.5703125" style="1" customWidth="1"/>
    <col min="4839" max="4839" width="8.42578125" style="1" customWidth="1"/>
    <col min="4840" max="4840" width="14.140625" style="1" customWidth="1"/>
    <col min="4841" max="4841" width="17.140625" style="1" customWidth="1"/>
    <col min="4842" max="4842" width="24" style="1" customWidth="1"/>
    <col min="4843" max="4843" width="36.42578125" style="1" customWidth="1"/>
    <col min="4844" max="4844" width="18.42578125" style="1" customWidth="1"/>
    <col min="4845" max="4846" width="15" style="1" customWidth="1"/>
    <col min="4847" max="4847" width="16.28515625" style="1" customWidth="1"/>
    <col min="4848" max="4848" width="15" style="1" customWidth="1"/>
    <col min="4849" max="4849" width="20" style="1" customWidth="1"/>
    <col min="4850" max="4850" width="12.140625" style="1" customWidth="1"/>
    <col min="4851" max="4851" width="18.28515625" style="1" customWidth="1"/>
    <col min="4852" max="4852" width="14.85546875" style="1" customWidth="1"/>
    <col min="4853" max="4853" width="15.28515625" style="1" customWidth="1"/>
    <col min="4854" max="4854" width="14" style="1" customWidth="1"/>
    <col min="4855" max="4855" width="14.85546875" style="1" customWidth="1"/>
    <col min="4856" max="4856" width="13.5703125" style="1" customWidth="1"/>
    <col min="4857" max="4863" width="14" style="1" customWidth="1"/>
    <col min="4864" max="4864" width="14.5703125" style="1" customWidth="1"/>
    <col min="4865" max="4865" width="24.42578125" style="1" customWidth="1"/>
    <col min="4866" max="4866" width="14.5703125" style="1" customWidth="1"/>
    <col min="4867" max="4867" width="24.42578125" style="1" customWidth="1"/>
    <col min="4868" max="4868" width="51" style="1" customWidth="1"/>
    <col min="4869" max="5076" width="11.42578125" style="1"/>
    <col min="5077" max="5077" width="17.5703125" style="1" customWidth="1"/>
    <col min="5078" max="5078" width="15.28515625" style="1" customWidth="1"/>
    <col min="5079" max="5079" width="11.42578125" style="1"/>
    <col min="5080" max="5080" width="5.28515625" style="1" customWidth="1"/>
    <col min="5081" max="5081" width="10.140625" style="1" customWidth="1"/>
    <col min="5082" max="5082" width="8" style="1" customWidth="1"/>
    <col min="5083" max="5083" width="39.140625" style="1" customWidth="1"/>
    <col min="5084" max="5084" width="20.140625" style="1" customWidth="1"/>
    <col min="5085" max="5085" width="17" style="1" customWidth="1"/>
    <col min="5086" max="5087" width="13.5703125" style="1" customWidth="1"/>
    <col min="5088" max="5088" width="11.28515625" style="1" customWidth="1"/>
    <col min="5089" max="5089" width="19.5703125" style="1" customWidth="1"/>
    <col min="5090" max="5090" width="16.5703125" style="1" customWidth="1"/>
    <col min="5091" max="5091" width="15.7109375" style="1" customWidth="1"/>
    <col min="5092" max="5092" width="16.85546875" style="1" customWidth="1"/>
    <col min="5093" max="5093" width="16.5703125" style="1" customWidth="1"/>
    <col min="5094" max="5094" width="15.5703125" style="1" customWidth="1"/>
    <col min="5095" max="5095" width="8.42578125" style="1" customWidth="1"/>
    <col min="5096" max="5096" width="14.140625" style="1" customWidth="1"/>
    <col min="5097" max="5097" width="17.140625" style="1" customWidth="1"/>
    <col min="5098" max="5098" width="24" style="1" customWidth="1"/>
    <col min="5099" max="5099" width="36.42578125" style="1" customWidth="1"/>
    <col min="5100" max="5100" width="18.42578125" style="1" customWidth="1"/>
    <col min="5101" max="5102" width="15" style="1" customWidth="1"/>
    <col min="5103" max="5103" width="16.28515625" style="1" customWidth="1"/>
    <col min="5104" max="5104" width="15" style="1" customWidth="1"/>
    <col min="5105" max="5105" width="20" style="1" customWidth="1"/>
    <col min="5106" max="5106" width="12.140625" style="1" customWidth="1"/>
    <col min="5107" max="5107" width="18.28515625" style="1" customWidth="1"/>
    <col min="5108" max="5108" width="14.85546875" style="1" customWidth="1"/>
    <col min="5109" max="5109" width="15.28515625" style="1" customWidth="1"/>
    <col min="5110" max="5110" width="14" style="1" customWidth="1"/>
    <col min="5111" max="5111" width="14.85546875" style="1" customWidth="1"/>
    <col min="5112" max="5112" width="13.5703125" style="1" customWidth="1"/>
    <col min="5113" max="5119" width="14" style="1" customWidth="1"/>
    <col min="5120" max="5120" width="14.5703125" style="1" customWidth="1"/>
    <col min="5121" max="5121" width="24.42578125" style="1" customWidth="1"/>
    <col min="5122" max="5122" width="14.5703125" style="1" customWidth="1"/>
    <col min="5123" max="5123" width="24.42578125" style="1" customWidth="1"/>
    <col min="5124" max="5124" width="51" style="1" customWidth="1"/>
    <col min="5125" max="5332" width="11.42578125" style="1"/>
    <col min="5333" max="5333" width="17.5703125" style="1" customWidth="1"/>
    <col min="5334" max="5334" width="15.28515625" style="1" customWidth="1"/>
    <col min="5335" max="5335" width="11.42578125" style="1"/>
    <col min="5336" max="5336" width="5.28515625" style="1" customWidth="1"/>
    <col min="5337" max="5337" width="10.140625" style="1" customWidth="1"/>
    <col min="5338" max="5338" width="8" style="1" customWidth="1"/>
    <col min="5339" max="5339" width="39.140625" style="1" customWidth="1"/>
    <col min="5340" max="5340" width="20.140625" style="1" customWidth="1"/>
    <col min="5341" max="5341" width="17" style="1" customWidth="1"/>
    <col min="5342" max="5343" width="13.5703125" style="1" customWidth="1"/>
    <col min="5344" max="5344" width="11.28515625" style="1" customWidth="1"/>
    <col min="5345" max="5345" width="19.5703125" style="1" customWidth="1"/>
    <col min="5346" max="5346" width="16.5703125" style="1" customWidth="1"/>
    <col min="5347" max="5347" width="15.7109375" style="1" customWidth="1"/>
    <col min="5348" max="5348" width="16.85546875" style="1" customWidth="1"/>
    <col min="5349" max="5349" width="16.5703125" style="1" customWidth="1"/>
    <col min="5350" max="5350" width="15.5703125" style="1" customWidth="1"/>
    <col min="5351" max="5351" width="8.42578125" style="1" customWidth="1"/>
    <col min="5352" max="5352" width="14.140625" style="1" customWidth="1"/>
    <col min="5353" max="5353" width="17.140625" style="1" customWidth="1"/>
    <col min="5354" max="5354" width="24" style="1" customWidth="1"/>
    <col min="5355" max="5355" width="36.42578125" style="1" customWidth="1"/>
    <col min="5356" max="5356" width="18.42578125" style="1" customWidth="1"/>
    <col min="5357" max="5358" width="15" style="1" customWidth="1"/>
    <col min="5359" max="5359" width="16.28515625" style="1" customWidth="1"/>
    <col min="5360" max="5360" width="15" style="1" customWidth="1"/>
    <col min="5361" max="5361" width="20" style="1" customWidth="1"/>
    <col min="5362" max="5362" width="12.140625" style="1" customWidth="1"/>
    <col min="5363" max="5363" width="18.28515625" style="1" customWidth="1"/>
    <col min="5364" max="5364" width="14.85546875" style="1" customWidth="1"/>
    <col min="5365" max="5365" width="15.28515625" style="1" customWidth="1"/>
    <col min="5366" max="5366" width="14" style="1" customWidth="1"/>
    <col min="5367" max="5367" width="14.85546875" style="1" customWidth="1"/>
    <col min="5368" max="5368" width="13.5703125" style="1" customWidth="1"/>
    <col min="5369" max="5375" width="14" style="1" customWidth="1"/>
    <col min="5376" max="5376" width="14.5703125" style="1" customWidth="1"/>
    <col min="5377" max="5377" width="24.42578125" style="1" customWidth="1"/>
    <col min="5378" max="5378" width="14.5703125" style="1" customWidth="1"/>
    <col min="5379" max="5379" width="24.42578125" style="1" customWidth="1"/>
    <col min="5380" max="5380" width="51" style="1" customWidth="1"/>
    <col min="5381" max="5588" width="11.42578125" style="1"/>
    <col min="5589" max="5589" width="17.5703125" style="1" customWidth="1"/>
    <col min="5590" max="5590" width="15.28515625" style="1" customWidth="1"/>
    <col min="5591" max="5591" width="11.42578125" style="1"/>
    <col min="5592" max="5592" width="5.28515625" style="1" customWidth="1"/>
    <col min="5593" max="5593" width="10.140625" style="1" customWidth="1"/>
    <col min="5594" max="5594" width="8" style="1" customWidth="1"/>
    <col min="5595" max="5595" width="39.140625" style="1" customWidth="1"/>
    <col min="5596" max="5596" width="20.140625" style="1" customWidth="1"/>
    <col min="5597" max="5597" width="17" style="1" customWidth="1"/>
    <col min="5598" max="5599" width="13.5703125" style="1" customWidth="1"/>
    <col min="5600" max="5600" width="11.28515625" style="1" customWidth="1"/>
    <col min="5601" max="5601" width="19.5703125" style="1" customWidth="1"/>
    <col min="5602" max="5602" width="16.5703125" style="1" customWidth="1"/>
    <col min="5603" max="5603" width="15.7109375" style="1" customWidth="1"/>
    <col min="5604" max="5604" width="16.85546875" style="1" customWidth="1"/>
    <col min="5605" max="5605" width="16.5703125" style="1" customWidth="1"/>
    <col min="5606" max="5606" width="15.5703125" style="1" customWidth="1"/>
    <col min="5607" max="5607" width="8.42578125" style="1" customWidth="1"/>
    <col min="5608" max="5608" width="14.140625" style="1" customWidth="1"/>
    <col min="5609" max="5609" width="17.140625" style="1" customWidth="1"/>
    <col min="5610" max="5610" width="24" style="1" customWidth="1"/>
    <col min="5611" max="5611" width="36.42578125" style="1" customWidth="1"/>
    <col min="5612" max="5612" width="18.42578125" style="1" customWidth="1"/>
    <col min="5613" max="5614" width="15" style="1" customWidth="1"/>
    <col min="5615" max="5615" width="16.28515625" style="1" customWidth="1"/>
    <col min="5616" max="5616" width="15" style="1" customWidth="1"/>
    <col min="5617" max="5617" width="20" style="1" customWidth="1"/>
    <col min="5618" max="5618" width="12.140625" style="1" customWidth="1"/>
    <col min="5619" max="5619" width="18.28515625" style="1" customWidth="1"/>
    <col min="5620" max="5620" width="14.85546875" style="1" customWidth="1"/>
    <col min="5621" max="5621" width="15.28515625" style="1" customWidth="1"/>
    <col min="5622" max="5622" width="14" style="1" customWidth="1"/>
    <col min="5623" max="5623" width="14.85546875" style="1" customWidth="1"/>
    <col min="5624" max="5624" width="13.5703125" style="1" customWidth="1"/>
    <col min="5625" max="5631" width="14" style="1" customWidth="1"/>
    <col min="5632" max="5632" width="14.5703125" style="1" customWidth="1"/>
    <col min="5633" max="5633" width="24.42578125" style="1" customWidth="1"/>
    <col min="5634" max="5634" width="14.5703125" style="1" customWidth="1"/>
    <col min="5635" max="5635" width="24.42578125" style="1" customWidth="1"/>
    <col min="5636" max="5636" width="51" style="1" customWidth="1"/>
    <col min="5637" max="5844" width="11.42578125" style="1"/>
    <col min="5845" max="5845" width="17.5703125" style="1" customWidth="1"/>
    <col min="5846" max="5846" width="15.28515625" style="1" customWidth="1"/>
    <col min="5847" max="5847" width="11.42578125" style="1"/>
    <col min="5848" max="5848" width="5.28515625" style="1" customWidth="1"/>
    <col min="5849" max="5849" width="10.140625" style="1" customWidth="1"/>
    <col min="5850" max="5850" width="8" style="1" customWidth="1"/>
    <col min="5851" max="5851" width="39.140625" style="1" customWidth="1"/>
    <col min="5852" max="5852" width="20.140625" style="1" customWidth="1"/>
    <col min="5853" max="5853" width="17" style="1" customWidth="1"/>
    <col min="5854" max="5855" width="13.5703125" style="1" customWidth="1"/>
    <col min="5856" max="5856" width="11.28515625" style="1" customWidth="1"/>
    <col min="5857" max="5857" width="19.5703125" style="1" customWidth="1"/>
    <col min="5858" max="5858" width="16.5703125" style="1" customWidth="1"/>
    <col min="5859" max="5859" width="15.7109375" style="1" customWidth="1"/>
    <col min="5860" max="5860" width="16.85546875" style="1" customWidth="1"/>
    <col min="5861" max="5861" width="16.5703125" style="1" customWidth="1"/>
    <col min="5862" max="5862" width="15.5703125" style="1" customWidth="1"/>
    <col min="5863" max="5863" width="8.42578125" style="1" customWidth="1"/>
    <col min="5864" max="5864" width="14.140625" style="1" customWidth="1"/>
    <col min="5865" max="5865" width="17.140625" style="1" customWidth="1"/>
    <col min="5866" max="5866" width="24" style="1" customWidth="1"/>
    <col min="5867" max="5867" width="36.42578125" style="1" customWidth="1"/>
    <col min="5868" max="5868" width="18.42578125" style="1" customWidth="1"/>
    <col min="5869" max="5870" width="15" style="1" customWidth="1"/>
    <col min="5871" max="5871" width="16.28515625" style="1" customWidth="1"/>
    <col min="5872" max="5872" width="15" style="1" customWidth="1"/>
    <col min="5873" max="5873" width="20" style="1" customWidth="1"/>
    <col min="5874" max="5874" width="12.140625" style="1" customWidth="1"/>
    <col min="5875" max="5875" width="18.28515625" style="1" customWidth="1"/>
    <col min="5876" max="5876" width="14.85546875" style="1" customWidth="1"/>
    <col min="5877" max="5877" width="15.28515625" style="1" customWidth="1"/>
    <col min="5878" max="5878" width="14" style="1" customWidth="1"/>
    <col min="5879" max="5879" width="14.85546875" style="1" customWidth="1"/>
    <col min="5880" max="5880" width="13.5703125" style="1" customWidth="1"/>
    <col min="5881" max="5887" width="14" style="1" customWidth="1"/>
    <col min="5888" max="5888" width="14.5703125" style="1" customWidth="1"/>
    <col min="5889" max="5889" width="24.42578125" style="1" customWidth="1"/>
    <col min="5890" max="5890" width="14.5703125" style="1" customWidth="1"/>
    <col min="5891" max="5891" width="24.42578125" style="1" customWidth="1"/>
    <col min="5892" max="5892" width="51" style="1" customWidth="1"/>
    <col min="5893" max="6100" width="11.42578125" style="1"/>
    <col min="6101" max="6101" width="17.5703125" style="1" customWidth="1"/>
    <col min="6102" max="6102" width="15.28515625" style="1" customWidth="1"/>
    <col min="6103" max="6103" width="11.42578125" style="1"/>
    <col min="6104" max="6104" width="5.28515625" style="1" customWidth="1"/>
    <col min="6105" max="6105" width="10.140625" style="1" customWidth="1"/>
    <col min="6106" max="6106" width="8" style="1" customWidth="1"/>
    <col min="6107" max="6107" width="39.140625" style="1" customWidth="1"/>
    <col min="6108" max="6108" width="20.140625" style="1" customWidth="1"/>
    <col min="6109" max="6109" width="17" style="1" customWidth="1"/>
    <col min="6110" max="6111" width="13.5703125" style="1" customWidth="1"/>
    <col min="6112" max="6112" width="11.28515625" style="1" customWidth="1"/>
    <col min="6113" max="6113" width="19.5703125" style="1" customWidth="1"/>
    <col min="6114" max="6114" width="16.5703125" style="1" customWidth="1"/>
    <col min="6115" max="6115" width="15.7109375" style="1" customWidth="1"/>
    <col min="6116" max="6116" width="16.85546875" style="1" customWidth="1"/>
    <col min="6117" max="6117" width="16.5703125" style="1" customWidth="1"/>
    <col min="6118" max="6118" width="15.5703125" style="1" customWidth="1"/>
    <col min="6119" max="6119" width="8.42578125" style="1" customWidth="1"/>
    <col min="6120" max="6120" width="14.140625" style="1" customWidth="1"/>
    <col min="6121" max="6121" width="17.140625" style="1" customWidth="1"/>
    <col min="6122" max="6122" width="24" style="1" customWidth="1"/>
    <col min="6123" max="6123" width="36.42578125" style="1" customWidth="1"/>
    <col min="6124" max="6124" width="18.42578125" style="1" customWidth="1"/>
    <col min="6125" max="6126" width="15" style="1" customWidth="1"/>
    <col min="6127" max="6127" width="16.28515625" style="1" customWidth="1"/>
    <col min="6128" max="6128" width="15" style="1" customWidth="1"/>
    <col min="6129" max="6129" width="20" style="1" customWidth="1"/>
    <col min="6130" max="6130" width="12.140625" style="1" customWidth="1"/>
    <col min="6131" max="6131" width="18.28515625" style="1" customWidth="1"/>
    <col min="6132" max="6132" width="14.85546875" style="1" customWidth="1"/>
    <col min="6133" max="6133" width="15.28515625" style="1" customWidth="1"/>
    <col min="6134" max="6134" width="14" style="1" customWidth="1"/>
    <col min="6135" max="6135" width="14.85546875" style="1" customWidth="1"/>
    <col min="6136" max="6136" width="13.5703125" style="1" customWidth="1"/>
    <col min="6137" max="6143" width="14" style="1" customWidth="1"/>
    <col min="6144" max="6144" width="14.5703125" style="1" customWidth="1"/>
    <col min="6145" max="6145" width="24.42578125" style="1" customWidth="1"/>
    <col min="6146" max="6146" width="14.5703125" style="1" customWidth="1"/>
    <col min="6147" max="6147" width="24.42578125" style="1" customWidth="1"/>
    <col min="6148" max="6148" width="51" style="1" customWidth="1"/>
    <col min="6149" max="6356" width="11.42578125" style="1"/>
    <col min="6357" max="6357" width="17.5703125" style="1" customWidth="1"/>
    <col min="6358" max="6358" width="15.28515625" style="1" customWidth="1"/>
    <col min="6359" max="6359" width="11.42578125" style="1"/>
    <col min="6360" max="6360" width="5.28515625" style="1" customWidth="1"/>
    <col min="6361" max="6361" width="10.140625" style="1" customWidth="1"/>
    <col min="6362" max="6362" width="8" style="1" customWidth="1"/>
    <col min="6363" max="6363" width="39.140625" style="1" customWidth="1"/>
    <col min="6364" max="6364" width="20.140625" style="1" customWidth="1"/>
    <col min="6365" max="6365" width="17" style="1" customWidth="1"/>
    <col min="6366" max="6367" width="13.5703125" style="1" customWidth="1"/>
    <col min="6368" max="6368" width="11.28515625" style="1" customWidth="1"/>
    <col min="6369" max="6369" width="19.5703125" style="1" customWidth="1"/>
    <col min="6370" max="6370" width="16.5703125" style="1" customWidth="1"/>
    <col min="6371" max="6371" width="15.7109375" style="1" customWidth="1"/>
    <col min="6372" max="6372" width="16.85546875" style="1" customWidth="1"/>
    <col min="6373" max="6373" width="16.5703125" style="1" customWidth="1"/>
    <col min="6374" max="6374" width="15.5703125" style="1" customWidth="1"/>
    <col min="6375" max="6375" width="8.42578125" style="1" customWidth="1"/>
    <col min="6376" max="6376" width="14.140625" style="1" customWidth="1"/>
    <col min="6377" max="6377" width="17.140625" style="1" customWidth="1"/>
    <col min="6378" max="6378" width="24" style="1" customWidth="1"/>
    <col min="6379" max="6379" width="36.42578125" style="1" customWidth="1"/>
    <col min="6380" max="6380" width="18.42578125" style="1" customWidth="1"/>
    <col min="6381" max="6382" width="15" style="1" customWidth="1"/>
    <col min="6383" max="6383" width="16.28515625" style="1" customWidth="1"/>
    <col min="6384" max="6384" width="15" style="1" customWidth="1"/>
    <col min="6385" max="6385" width="20" style="1" customWidth="1"/>
    <col min="6386" max="6386" width="12.140625" style="1" customWidth="1"/>
    <col min="6387" max="6387" width="18.28515625" style="1" customWidth="1"/>
    <col min="6388" max="6388" width="14.85546875" style="1" customWidth="1"/>
    <col min="6389" max="6389" width="15.28515625" style="1" customWidth="1"/>
    <col min="6390" max="6390" width="14" style="1" customWidth="1"/>
    <col min="6391" max="6391" width="14.85546875" style="1" customWidth="1"/>
    <col min="6392" max="6392" width="13.5703125" style="1" customWidth="1"/>
    <col min="6393" max="6399" width="14" style="1" customWidth="1"/>
    <col min="6400" max="6400" width="14.5703125" style="1" customWidth="1"/>
    <col min="6401" max="6401" width="24.42578125" style="1" customWidth="1"/>
    <col min="6402" max="6402" width="14.5703125" style="1" customWidth="1"/>
    <col min="6403" max="6403" width="24.42578125" style="1" customWidth="1"/>
    <col min="6404" max="6404" width="51" style="1" customWidth="1"/>
    <col min="6405" max="6612" width="11.42578125" style="1"/>
    <col min="6613" max="6613" width="17.5703125" style="1" customWidth="1"/>
    <col min="6614" max="6614" width="15.28515625" style="1" customWidth="1"/>
    <col min="6615" max="6615" width="11.42578125" style="1"/>
    <col min="6616" max="6616" width="5.28515625" style="1" customWidth="1"/>
    <col min="6617" max="6617" width="10.140625" style="1" customWidth="1"/>
    <col min="6618" max="6618" width="8" style="1" customWidth="1"/>
    <col min="6619" max="6619" width="39.140625" style="1" customWidth="1"/>
    <col min="6620" max="6620" width="20.140625" style="1" customWidth="1"/>
    <col min="6621" max="6621" width="17" style="1" customWidth="1"/>
    <col min="6622" max="6623" width="13.5703125" style="1" customWidth="1"/>
    <col min="6624" max="6624" width="11.28515625" style="1" customWidth="1"/>
    <col min="6625" max="6625" width="19.5703125" style="1" customWidth="1"/>
    <col min="6626" max="6626" width="16.5703125" style="1" customWidth="1"/>
    <col min="6627" max="6627" width="15.7109375" style="1" customWidth="1"/>
    <col min="6628" max="6628" width="16.85546875" style="1" customWidth="1"/>
    <col min="6629" max="6629" width="16.5703125" style="1" customWidth="1"/>
    <col min="6630" max="6630" width="15.5703125" style="1" customWidth="1"/>
    <col min="6631" max="6631" width="8.42578125" style="1" customWidth="1"/>
    <col min="6632" max="6632" width="14.140625" style="1" customWidth="1"/>
    <col min="6633" max="6633" width="17.140625" style="1" customWidth="1"/>
    <col min="6634" max="6634" width="24" style="1" customWidth="1"/>
    <col min="6635" max="6635" width="36.42578125" style="1" customWidth="1"/>
    <col min="6636" max="6636" width="18.42578125" style="1" customWidth="1"/>
    <col min="6637" max="6638" width="15" style="1" customWidth="1"/>
    <col min="6639" max="6639" width="16.28515625" style="1" customWidth="1"/>
    <col min="6640" max="6640" width="15" style="1" customWidth="1"/>
    <col min="6641" max="6641" width="20" style="1" customWidth="1"/>
    <col min="6642" max="6642" width="12.140625" style="1" customWidth="1"/>
    <col min="6643" max="6643" width="18.28515625" style="1" customWidth="1"/>
    <col min="6644" max="6644" width="14.85546875" style="1" customWidth="1"/>
    <col min="6645" max="6645" width="15.28515625" style="1" customWidth="1"/>
    <col min="6646" max="6646" width="14" style="1" customWidth="1"/>
    <col min="6647" max="6647" width="14.85546875" style="1" customWidth="1"/>
    <col min="6648" max="6648" width="13.5703125" style="1" customWidth="1"/>
    <col min="6649" max="6655" width="14" style="1" customWidth="1"/>
    <col min="6656" max="6656" width="14.5703125" style="1" customWidth="1"/>
    <col min="6657" max="6657" width="24.42578125" style="1" customWidth="1"/>
    <col min="6658" max="6658" width="14.5703125" style="1" customWidth="1"/>
    <col min="6659" max="6659" width="24.42578125" style="1" customWidth="1"/>
    <col min="6660" max="6660" width="51" style="1" customWidth="1"/>
    <col min="6661" max="6868" width="11.42578125" style="1"/>
    <col min="6869" max="6869" width="17.5703125" style="1" customWidth="1"/>
    <col min="6870" max="6870" width="15.28515625" style="1" customWidth="1"/>
    <col min="6871" max="6871" width="11.42578125" style="1"/>
    <col min="6872" max="6872" width="5.28515625" style="1" customWidth="1"/>
    <col min="6873" max="6873" width="10.140625" style="1" customWidth="1"/>
    <col min="6874" max="6874" width="8" style="1" customWidth="1"/>
    <col min="6875" max="6875" width="39.140625" style="1" customWidth="1"/>
    <col min="6876" max="6876" width="20.140625" style="1" customWidth="1"/>
    <col min="6877" max="6877" width="17" style="1" customWidth="1"/>
    <col min="6878" max="6879" width="13.5703125" style="1" customWidth="1"/>
    <col min="6880" max="6880" width="11.28515625" style="1" customWidth="1"/>
    <col min="6881" max="6881" width="19.5703125" style="1" customWidth="1"/>
    <col min="6882" max="6882" width="16.5703125" style="1" customWidth="1"/>
    <col min="6883" max="6883" width="15.7109375" style="1" customWidth="1"/>
    <col min="6884" max="6884" width="16.85546875" style="1" customWidth="1"/>
    <col min="6885" max="6885" width="16.5703125" style="1" customWidth="1"/>
    <col min="6886" max="6886" width="15.5703125" style="1" customWidth="1"/>
    <col min="6887" max="6887" width="8.42578125" style="1" customWidth="1"/>
    <col min="6888" max="6888" width="14.140625" style="1" customWidth="1"/>
    <col min="6889" max="6889" width="17.140625" style="1" customWidth="1"/>
    <col min="6890" max="6890" width="24" style="1" customWidth="1"/>
    <col min="6891" max="6891" width="36.42578125" style="1" customWidth="1"/>
    <col min="6892" max="6892" width="18.42578125" style="1" customWidth="1"/>
    <col min="6893" max="6894" width="15" style="1" customWidth="1"/>
    <col min="6895" max="6895" width="16.28515625" style="1" customWidth="1"/>
    <col min="6896" max="6896" width="15" style="1" customWidth="1"/>
    <col min="6897" max="6897" width="20" style="1" customWidth="1"/>
    <col min="6898" max="6898" width="12.140625" style="1" customWidth="1"/>
    <col min="6899" max="6899" width="18.28515625" style="1" customWidth="1"/>
    <col min="6900" max="6900" width="14.85546875" style="1" customWidth="1"/>
    <col min="6901" max="6901" width="15.28515625" style="1" customWidth="1"/>
    <col min="6902" max="6902" width="14" style="1" customWidth="1"/>
    <col min="6903" max="6903" width="14.85546875" style="1" customWidth="1"/>
    <col min="6904" max="6904" width="13.5703125" style="1" customWidth="1"/>
    <col min="6905" max="6911" width="14" style="1" customWidth="1"/>
    <col min="6912" max="6912" width="14.5703125" style="1" customWidth="1"/>
    <col min="6913" max="6913" width="24.42578125" style="1" customWidth="1"/>
    <col min="6914" max="6914" width="14.5703125" style="1" customWidth="1"/>
    <col min="6915" max="6915" width="24.42578125" style="1" customWidth="1"/>
    <col min="6916" max="6916" width="51" style="1" customWidth="1"/>
    <col min="6917" max="7124" width="11.42578125" style="1"/>
    <col min="7125" max="7125" width="17.5703125" style="1" customWidth="1"/>
    <col min="7126" max="7126" width="15.28515625" style="1" customWidth="1"/>
    <col min="7127" max="7127" width="11.42578125" style="1"/>
    <col min="7128" max="7128" width="5.28515625" style="1" customWidth="1"/>
    <col min="7129" max="7129" width="10.140625" style="1" customWidth="1"/>
    <col min="7130" max="7130" width="8" style="1" customWidth="1"/>
    <col min="7131" max="7131" width="39.140625" style="1" customWidth="1"/>
    <col min="7132" max="7132" width="20.140625" style="1" customWidth="1"/>
    <col min="7133" max="7133" width="17" style="1" customWidth="1"/>
    <col min="7134" max="7135" width="13.5703125" style="1" customWidth="1"/>
    <col min="7136" max="7136" width="11.28515625" style="1" customWidth="1"/>
    <col min="7137" max="7137" width="19.5703125" style="1" customWidth="1"/>
    <col min="7138" max="7138" width="16.5703125" style="1" customWidth="1"/>
    <col min="7139" max="7139" width="15.7109375" style="1" customWidth="1"/>
    <col min="7140" max="7140" width="16.85546875" style="1" customWidth="1"/>
    <col min="7141" max="7141" width="16.5703125" style="1" customWidth="1"/>
    <col min="7142" max="7142" width="15.5703125" style="1" customWidth="1"/>
    <col min="7143" max="7143" width="8.42578125" style="1" customWidth="1"/>
    <col min="7144" max="7144" width="14.140625" style="1" customWidth="1"/>
    <col min="7145" max="7145" width="17.140625" style="1" customWidth="1"/>
    <col min="7146" max="7146" width="24" style="1" customWidth="1"/>
    <col min="7147" max="7147" width="36.42578125" style="1" customWidth="1"/>
    <col min="7148" max="7148" width="18.42578125" style="1" customWidth="1"/>
    <col min="7149" max="7150" width="15" style="1" customWidth="1"/>
    <col min="7151" max="7151" width="16.28515625" style="1" customWidth="1"/>
    <col min="7152" max="7152" width="15" style="1" customWidth="1"/>
    <col min="7153" max="7153" width="20" style="1" customWidth="1"/>
    <col min="7154" max="7154" width="12.140625" style="1" customWidth="1"/>
    <col min="7155" max="7155" width="18.28515625" style="1" customWidth="1"/>
    <col min="7156" max="7156" width="14.85546875" style="1" customWidth="1"/>
    <col min="7157" max="7157" width="15.28515625" style="1" customWidth="1"/>
    <col min="7158" max="7158" width="14" style="1" customWidth="1"/>
    <col min="7159" max="7159" width="14.85546875" style="1" customWidth="1"/>
    <col min="7160" max="7160" width="13.5703125" style="1" customWidth="1"/>
    <col min="7161" max="7167" width="14" style="1" customWidth="1"/>
    <col min="7168" max="7168" width="14.5703125" style="1" customWidth="1"/>
    <col min="7169" max="7169" width="24.42578125" style="1" customWidth="1"/>
    <col min="7170" max="7170" width="14.5703125" style="1" customWidth="1"/>
    <col min="7171" max="7171" width="24.42578125" style="1" customWidth="1"/>
    <col min="7172" max="7172" width="51" style="1" customWidth="1"/>
    <col min="7173" max="7380" width="11.42578125" style="1"/>
    <col min="7381" max="7381" width="17.5703125" style="1" customWidth="1"/>
    <col min="7382" max="7382" width="15.28515625" style="1" customWidth="1"/>
    <col min="7383" max="7383" width="11.42578125" style="1"/>
    <col min="7384" max="7384" width="5.28515625" style="1" customWidth="1"/>
    <col min="7385" max="7385" width="10.140625" style="1" customWidth="1"/>
    <col min="7386" max="7386" width="8" style="1" customWidth="1"/>
    <col min="7387" max="7387" width="39.140625" style="1" customWidth="1"/>
    <col min="7388" max="7388" width="20.140625" style="1" customWidth="1"/>
    <col min="7389" max="7389" width="17" style="1" customWidth="1"/>
    <col min="7390" max="7391" width="13.5703125" style="1" customWidth="1"/>
    <col min="7392" max="7392" width="11.28515625" style="1" customWidth="1"/>
    <col min="7393" max="7393" width="19.5703125" style="1" customWidth="1"/>
    <col min="7394" max="7394" width="16.5703125" style="1" customWidth="1"/>
    <col min="7395" max="7395" width="15.7109375" style="1" customWidth="1"/>
    <col min="7396" max="7396" width="16.85546875" style="1" customWidth="1"/>
    <col min="7397" max="7397" width="16.5703125" style="1" customWidth="1"/>
    <col min="7398" max="7398" width="15.5703125" style="1" customWidth="1"/>
    <col min="7399" max="7399" width="8.42578125" style="1" customWidth="1"/>
    <col min="7400" max="7400" width="14.140625" style="1" customWidth="1"/>
    <col min="7401" max="7401" width="17.140625" style="1" customWidth="1"/>
    <col min="7402" max="7402" width="24" style="1" customWidth="1"/>
    <col min="7403" max="7403" width="36.42578125" style="1" customWidth="1"/>
    <col min="7404" max="7404" width="18.42578125" style="1" customWidth="1"/>
    <col min="7405" max="7406" width="15" style="1" customWidth="1"/>
    <col min="7407" max="7407" width="16.28515625" style="1" customWidth="1"/>
    <col min="7408" max="7408" width="15" style="1" customWidth="1"/>
    <col min="7409" max="7409" width="20" style="1" customWidth="1"/>
    <col min="7410" max="7410" width="12.140625" style="1" customWidth="1"/>
    <col min="7411" max="7411" width="18.28515625" style="1" customWidth="1"/>
    <col min="7412" max="7412" width="14.85546875" style="1" customWidth="1"/>
    <col min="7413" max="7413" width="15.28515625" style="1" customWidth="1"/>
    <col min="7414" max="7414" width="14" style="1" customWidth="1"/>
    <col min="7415" max="7415" width="14.85546875" style="1" customWidth="1"/>
    <col min="7416" max="7416" width="13.5703125" style="1" customWidth="1"/>
    <col min="7417" max="7423" width="14" style="1" customWidth="1"/>
    <col min="7424" max="7424" width="14.5703125" style="1" customWidth="1"/>
    <col min="7425" max="7425" width="24.42578125" style="1" customWidth="1"/>
    <col min="7426" max="7426" width="14.5703125" style="1" customWidth="1"/>
    <col min="7427" max="7427" width="24.42578125" style="1" customWidth="1"/>
    <col min="7428" max="7428" width="51" style="1" customWidth="1"/>
    <col min="7429" max="7636" width="11.42578125" style="1"/>
    <col min="7637" max="7637" width="17.5703125" style="1" customWidth="1"/>
    <col min="7638" max="7638" width="15.28515625" style="1" customWidth="1"/>
    <col min="7639" max="7639" width="11.42578125" style="1"/>
    <col min="7640" max="7640" width="5.28515625" style="1" customWidth="1"/>
    <col min="7641" max="7641" width="10.140625" style="1" customWidth="1"/>
    <col min="7642" max="7642" width="8" style="1" customWidth="1"/>
    <col min="7643" max="7643" width="39.140625" style="1" customWidth="1"/>
    <col min="7644" max="7644" width="20.140625" style="1" customWidth="1"/>
    <col min="7645" max="7645" width="17" style="1" customWidth="1"/>
    <col min="7646" max="7647" width="13.5703125" style="1" customWidth="1"/>
    <col min="7648" max="7648" width="11.28515625" style="1" customWidth="1"/>
    <col min="7649" max="7649" width="19.5703125" style="1" customWidth="1"/>
    <col min="7650" max="7650" width="16.5703125" style="1" customWidth="1"/>
    <col min="7651" max="7651" width="15.7109375" style="1" customWidth="1"/>
    <col min="7652" max="7652" width="16.85546875" style="1" customWidth="1"/>
    <col min="7653" max="7653" width="16.5703125" style="1" customWidth="1"/>
    <col min="7654" max="7654" width="15.5703125" style="1" customWidth="1"/>
    <col min="7655" max="7655" width="8.42578125" style="1" customWidth="1"/>
    <col min="7656" max="7656" width="14.140625" style="1" customWidth="1"/>
    <col min="7657" max="7657" width="17.140625" style="1" customWidth="1"/>
    <col min="7658" max="7658" width="24" style="1" customWidth="1"/>
    <col min="7659" max="7659" width="36.42578125" style="1" customWidth="1"/>
    <col min="7660" max="7660" width="18.42578125" style="1" customWidth="1"/>
    <col min="7661" max="7662" width="15" style="1" customWidth="1"/>
    <col min="7663" max="7663" width="16.28515625" style="1" customWidth="1"/>
    <col min="7664" max="7664" width="15" style="1" customWidth="1"/>
    <col min="7665" max="7665" width="20" style="1" customWidth="1"/>
    <col min="7666" max="7666" width="12.140625" style="1" customWidth="1"/>
    <col min="7667" max="7667" width="18.28515625" style="1" customWidth="1"/>
    <col min="7668" max="7668" width="14.85546875" style="1" customWidth="1"/>
    <col min="7669" max="7669" width="15.28515625" style="1" customWidth="1"/>
    <col min="7670" max="7670" width="14" style="1" customWidth="1"/>
    <col min="7671" max="7671" width="14.85546875" style="1" customWidth="1"/>
    <col min="7672" max="7672" width="13.5703125" style="1" customWidth="1"/>
    <col min="7673" max="7679" width="14" style="1" customWidth="1"/>
    <col min="7680" max="7680" width="14.5703125" style="1" customWidth="1"/>
    <col min="7681" max="7681" width="24.42578125" style="1" customWidth="1"/>
    <col min="7682" max="7682" width="14.5703125" style="1" customWidth="1"/>
    <col min="7683" max="7683" width="24.42578125" style="1" customWidth="1"/>
    <col min="7684" max="7684" width="51" style="1" customWidth="1"/>
    <col min="7685" max="7892" width="11.42578125" style="1"/>
    <col min="7893" max="7893" width="17.5703125" style="1" customWidth="1"/>
    <col min="7894" max="7894" width="15.28515625" style="1" customWidth="1"/>
    <col min="7895" max="7895" width="11.42578125" style="1"/>
    <col min="7896" max="7896" width="5.28515625" style="1" customWidth="1"/>
    <col min="7897" max="7897" width="10.140625" style="1" customWidth="1"/>
    <col min="7898" max="7898" width="8" style="1" customWidth="1"/>
    <col min="7899" max="7899" width="39.140625" style="1" customWidth="1"/>
    <col min="7900" max="7900" width="20.140625" style="1" customWidth="1"/>
    <col min="7901" max="7901" width="17" style="1" customWidth="1"/>
    <col min="7902" max="7903" width="13.5703125" style="1" customWidth="1"/>
    <col min="7904" max="7904" width="11.28515625" style="1" customWidth="1"/>
    <col min="7905" max="7905" width="19.5703125" style="1" customWidth="1"/>
    <col min="7906" max="7906" width="16.5703125" style="1" customWidth="1"/>
    <col min="7907" max="7907" width="15.7109375" style="1" customWidth="1"/>
    <col min="7908" max="7908" width="16.85546875" style="1" customWidth="1"/>
    <col min="7909" max="7909" width="16.5703125" style="1" customWidth="1"/>
    <col min="7910" max="7910" width="15.5703125" style="1" customWidth="1"/>
    <col min="7911" max="7911" width="8.42578125" style="1" customWidth="1"/>
    <col min="7912" max="7912" width="14.140625" style="1" customWidth="1"/>
    <col min="7913" max="7913" width="17.140625" style="1" customWidth="1"/>
    <col min="7914" max="7914" width="24" style="1" customWidth="1"/>
    <col min="7915" max="7915" width="36.42578125" style="1" customWidth="1"/>
    <col min="7916" max="7916" width="18.42578125" style="1" customWidth="1"/>
    <col min="7917" max="7918" width="15" style="1" customWidth="1"/>
    <col min="7919" max="7919" width="16.28515625" style="1" customWidth="1"/>
    <col min="7920" max="7920" width="15" style="1" customWidth="1"/>
    <col min="7921" max="7921" width="20" style="1" customWidth="1"/>
    <col min="7922" max="7922" width="12.140625" style="1" customWidth="1"/>
    <col min="7923" max="7923" width="18.28515625" style="1" customWidth="1"/>
    <col min="7924" max="7924" width="14.85546875" style="1" customWidth="1"/>
    <col min="7925" max="7925" width="15.28515625" style="1" customWidth="1"/>
    <col min="7926" max="7926" width="14" style="1" customWidth="1"/>
    <col min="7927" max="7927" width="14.85546875" style="1" customWidth="1"/>
    <col min="7928" max="7928" width="13.5703125" style="1" customWidth="1"/>
    <col min="7929" max="7935" width="14" style="1" customWidth="1"/>
    <col min="7936" max="7936" width="14.5703125" style="1" customWidth="1"/>
    <col min="7937" max="7937" width="24.42578125" style="1" customWidth="1"/>
    <col min="7938" max="7938" width="14.5703125" style="1" customWidth="1"/>
    <col min="7939" max="7939" width="24.42578125" style="1" customWidth="1"/>
    <col min="7940" max="7940" width="51" style="1" customWidth="1"/>
    <col min="7941" max="8148" width="11.42578125" style="1"/>
    <col min="8149" max="8149" width="17.5703125" style="1" customWidth="1"/>
    <col min="8150" max="8150" width="15.28515625" style="1" customWidth="1"/>
    <col min="8151" max="8151" width="11.42578125" style="1"/>
    <col min="8152" max="8152" width="5.28515625" style="1" customWidth="1"/>
    <col min="8153" max="8153" width="10.140625" style="1" customWidth="1"/>
    <col min="8154" max="8154" width="8" style="1" customWidth="1"/>
    <col min="8155" max="8155" width="39.140625" style="1" customWidth="1"/>
    <col min="8156" max="8156" width="20.140625" style="1" customWidth="1"/>
    <col min="8157" max="8157" width="17" style="1" customWidth="1"/>
    <col min="8158" max="8159" width="13.5703125" style="1" customWidth="1"/>
    <col min="8160" max="8160" width="11.28515625" style="1" customWidth="1"/>
    <col min="8161" max="8161" width="19.5703125" style="1" customWidth="1"/>
    <col min="8162" max="8162" width="16.5703125" style="1" customWidth="1"/>
    <col min="8163" max="8163" width="15.7109375" style="1" customWidth="1"/>
    <col min="8164" max="8164" width="16.85546875" style="1" customWidth="1"/>
    <col min="8165" max="8165" width="16.5703125" style="1" customWidth="1"/>
    <col min="8166" max="8166" width="15.5703125" style="1" customWidth="1"/>
    <col min="8167" max="8167" width="8.42578125" style="1" customWidth="1"/>
    <col min="8168" max="8168" width="14.140625" style="1" customWidth="1"/>
    <col min="8169" max="8169" width="17.140625" style="1" customWidth="1"/>
    <col min="8170" max="8170" width="24" style="1" customWidth="1"/>
    <col min="8171" max="8171" width="36.42578125" style="1" customWidth="1"/>
    <col min="8172" max="8172" width="18.42578125" style="1" customWidth="1"/>
    <col min="8173" max="8174" width="15" style="1" customWidth="1"/>
    <col min="8175" max="8175" width="16.28515625" style="1" customWidth="1"/>
    <col min="8176" max="8176" width="15" style="1" customWidth="1"/>
    <col min="8177" max="8177" width="20" style="1" customWidth="1"/>
    <col min="8178" max="8178" width="12.140625" style="1" customWidth="1"/>
    <col min="8179" max="8179" width="18.28515625" style="1" customWidth="1"/>
    <col min="8180" max="8180" width="14.85546875" style="1" customWidth="1"/>
    <col min="8181" max="8181" width="15.28515625" style="1" customWidth="1"/>
    <col min="8182" max="8182" width="14" style="1" customWidth="1"/>
    <col min="8183" max="8183" width="14.85546875" style="1" customWidth="1"/>
    <col min="8184" max="8184" width="13.5703125" style="1" customWidth="1"/>
    <col min="8185" max="8191" width="14" style="1" customWidth="1"/>
    <col min="8192" max="8192" width="14.5703125" style="1" customWidth="1"/>
    <col min="8193" max="8193" width="24.42578125" style="1" customWidth="1"/>
    <col min="8194" max="8194" width="14.5703125" style="1" customWidth="1"/>
    <col min="8195" max="8195" width="24.42578125" style="1" customWidth="1"/>
    <col min="8196" max="8196" width="51" style="1" customWidth="1"/>
    <col min="8197" max="8404" width="11.42578125" style="1"/>
    <col min="8405" max="8405" width="17.5703125" style="1" customWidth="1"/>
    <col min="8406" max="8406" width="15.28515625" style="1" customWidth="1"/>
    <col min="8407" max="8407" width="11.42578125" style="1"/>
    <col min="8408" max="8408" width="5.28515625" style="1" customWidth="1"/>
    <col min="8409" max="8409" width="10.140625" style="1" customWidth="1"/>
    <col min="8410" max="8410" width="8" style="1" customWidth="1"/>
    <col min="8411" max="8411" width="39.140625" style="1" customWidth="1"/>
    <col min="8412" max="8412" width="20.140625" style="1" customWidth="1"/>
    <col min="8413" max="8413" width="17" style="1" customWidth="1"/>
    <col min="8414" max="8415" width="13.5703125" style="1" customWidth="1"/>
    <col min="8416" max="8416" width="11.28515625" style="1" customWidth="1"/>
    <col min="8417" max="8417" width="19.5703125" style="1" customWidth="1"/>
    <col min="8418" max="8418" width="16.5703125" style="1" customWidth="1"/>
    <col min="8419" max="8419" width="15.7109375" style="1" customWidth="1"/>
    <col min="8420" max="8420" width="16.85546875" style="1" customWidth="1"/>
    <col min="8421" max="8421" width="16.5703125" style="1" customWidth="1"/>
    <col min="8422" max="8422" width="15.5703125" style="1" customWidth="1"/>
    <col min="8423" max="8423" width="8.42578125" style="1" customWidth="1"/>
    <col min="8424" max="8424" width="14.140625" style="1" customWidth="1"/>
    <col min="8425" max="8425" width="17.140625" style="1" customWidth="1"/>
    <col min="8426" max="8426" width="24" style="1" customWidth="1"/>
    <col min="8427" max="8427" width="36.42578125" style="1" customWidth="1"/>
    <col min="8428" max="8428" width="18.42578125" style="1" customWidth="1"/>
    <col min="8429" max="8430" width="15" style="1" customWidth="1"/>
    <col min="8431" max="8431" width="16.28515625" style="1" customWidth="1"/>
    <col min="8432" max="8432" width="15" style="1" customWidth="1"/>
    <col min="8433" max="8433" width="20" style="1" customWidth="1"/>
    <col min="8434" max="8434" width="12.140625" style="1" customWidth="1"/>
    <col min="8435" max="8435" width="18.28515625" style="1" customWidth="1"/>
    <col min="8436" max="8436" width="14.85546875" style="1" customWidth="1"/>
    <col min="8437" max="8437" width="15.28515625" style="1" customWidth="1"/>
    <col min="8438" max="8438" width="14" style="1" customWidth="1"/>
    <col min="8439" max="8439" width="14.85546875" style="1" customWidth="1"/>
    <col min="8440" max="8440" width="13.5703125" style="1" customWidth="1"/>
    <col min="8441" max="8447" width="14" style="1" customWidth="1"/>
    <col min="8448" max="8448" width="14.5703125" style="1" customWidth="1"/>
    <col min="8449" max="8449" width="24.42578125" style="1" customWidth="1"/>
    <col min="8450" max="8450" width="14.5703125" style="1" customWidth="1"/>
    <col min="8451" max="8451" width="24.42578125" style="1" customWidth="1"/>
    <col min="8452" max="8452" width="51" style="1" customWidth="1"/>
    <col min="8453" max="8660" width="11.42578125" style="1"/>
    <col min="8661" max="8661" width="17.5703125" style="1" customWidth="1"/>
    <col min="8662" max="8662" width="15.28515625" style="1" customWidth="1"/>
    <col min="8663" max="8663" width="11.42578125" style="1"/>
    <col min="8664" max="8664" width="5.28515625" style="1" customWidth="1"/>
    <col min="8665" max="8665" width="10.140625" style="1" customWidth="1"/>
    <col min="8666" max="8666" width="8" style="1" customWidth="1"/>
    <col min="8667" max="8667" width="39.140625" style="1" customWidth="1"/>
    <col min="8668" max="8668" width="20.140625" style="1" customWidth="1"/>
    <col min="8669" max="8669" width="17" style="1" customWidth="1"/>
    <col min="8670" max="8671" width="13.5703125" style="1" customWidth="1"/>
    <col min="8672" max="8672" width="11.28515625" style="1" customWidth="1"/>
    <col min="8673" max="8673" width="19.5703125" style="1" customWidth="1"/>
    <col min="8674" max="8674" width="16.5703125" style="1" customWidth="1"/>
    <col min="8675" max="8675" width="15.7109375" style="1" customWidth="1"/>
    <col min="8676" max="8676" width="16.85546875" style="1" customWidth="1"/>
    <col min="8677" max="8677" width="16.5703125" style="1" customWidth="1"/>
    <col min="8678" max="8678" width="15.5703125" style="1" customWidth="1"/>
    <col min="8679" max="8679" width="8.42578125" style="1" customWidth="1"/>
    <col min="8680" max="8680" width="14.140625" style="1" customWidth="1"/>
    <col min="8681" max="8681" width="17.140625" style="1" customWidth="1"/>
    <col min="8682" max="8682" width="24" style="1" customWidth="1"/>
    <col min="8683" max="8683" width="36.42578125" style="1" customWidth="1"/>
    <col min="8684" max="8684" width="18.42578125" style="1" customWidth="1"/>
    <col min="8685" max="8686" width="15" style="1" customWidth="1"/>
    <col min="8687" max="8687" width="16.28515625" style="1" customWidth="1"/>
    <col min="8688" max="8688" width="15" style="1" customWidth="1"/>
    <col min="8689" max="8689" width="20" style="1" customWidth="1"/>
    <col min="8690" max="8690" width="12.140625" style="1" customWidth="1"/>
    <col min="8691" max="8691" width="18.28515625" style="1" customWidth="1"/>
    <col min="8692" max="8692" width="14.85546875" style="1" customWidth="1"/>
    <col min="8693" max="8693" width="15.28515625" style="1" customWidth="1"/>
    <col min="8694" max="8694" width="14" style="1" customWidth="1"/>
    <col min="8695" max="8695" width="14.85546875" style="1" customWidth="1"/>
    <col min="8696" max="8696" width="13.5703125" style="1" customWidth="1"/>
    <col min="8697" max="8703" width="14" style="1" customWidth="1"/>
    <col min="8704" max="8704" width="14.5703125" style="1" customWidth="1"/>
    <col min="8705" max="8705" width="24.42578125" style="1" customWidth="1"/>
    <col min="8706" max="8706" width="14.5703125" style="1" customWidth="1"/>
    <col min="8707" max="8707" width="24.42578125" style="1" customWidth="1"/>
    <col min="8708" max="8708" width="51" style="1" customWidth="1"/>
    <col min="8709" max="8916" width="11.42578125" style="1"/>
    <col min="8917" max="8917" width="17.5703125" style="1" customWidth="1"/>
    <col min="8918" max="8918" width="15.28515625" style="1" customWidth="1"/>
    <col min="8919" max="8919" width="11.42578125" style="1"/>
    <col min="8920" max="8920" width="5.28515625" style="1" customWidth="1"/>
    <col min="8921" max="8921" width="10.140625" style="1" customWidth="1"/>
    <col min="8922" max="8922" width="8" style="1" customWidth="1"/>
    <col min="8923" max="8923" width="39.140625" style="1" customWidth="1"/>
    <col min="8924" max="8924" width="20.140625" style="1" customWidth="1"/>
    <col min="8925" max="8925" width="17" style="1" customWidth="1"/>
    <col min="8926" max="8927" width="13.5703125" style="1" customWidth="1"/>
    <col min="8928" max="8928" width="11.28515625" style="1" customWidth="1"/>
    <col min="8929" max="8929" width="19.5703125" style="1" customWidth="1"/>
    <col min="8930" max="8930" width="16.5703125" style="1" customWidth="1"/>
    <col min="8931" max="8931" width="15.7109375" style="1" customWidth="1"/>
    <col min="8932" max="8932" width="16.85546875" style="1" customWidth="1"/>
    <col min="8933" max="8933" width="16.5703125" style="1" customWidth="1"/>
    <col min="8934" max="8934" width="15.5703125" style="1" customWidth="1"/>
    <col min="8935" max="8935" width="8.42578125" style="1" customWidth="1"/>
    <col min="8936" max="8936" width="14.140625" style="1" customWidth="1"/>
    <col min="8937" max="8937" width="17.140625" style="1" customWidth="1"/>
    <col min="8938" max="8938" width="24" style="1" customWidth="1"/>
    <col min="8939" max="8939" width="36.42578125" style="1" customWidth="1"/>
    <col min="8940" max="8940" width="18.42578125" style="1" customWidth="1"/>
    <col min="8941" max="8942" width="15" style="1" customWidth="1"/>
    <col min="8943" max="8943" width="16.28515625" style="1" customWidth="1"/>
    <col min="8944" max="8944" width="15" style="1" customWidth="1"/>
    <col min="8945" max="8945" width="20" style="1" customWidth="1"/>
    <col min="8946" max="8946" width="12.140625" style="1" customWidth="1"/>
    <col min="8947" max="8947" width="18.28515625" style="1" customWidth="1"/>
    <col min="8948" max="8948" width="14.85546875" style="1" customWidth="1"/>
    <col min="8949" max="8949" width="15.28515625" style="1" customWidth="1"/>
    <col min="8950" max="8950" width="14" style="1" customWidth="1"/>
    <col min="8951" max="8951" width="14.85546875" style="1" customWidth="1"/>
    <col min="8952" max="8952" width="13.5703125" style="1" customWidth="1"/>
    <col min="8953" max="8959" width="14" style="1" customWidth="1"/>
    <col min="8960" max="8960" width="14.5703125" style="1" customWidth="1"/>
    <col min="8961" max="8961" width="24.42578125" style="1" customWidth="1"/>
    <col min="8962" max="8962" width="14.5703125" style="1" customWidth="1"/>
    <col min="8963" max="8963" width="24.42578125" style="1" customWidth="1"/>
    <col min="8964" max="8964" width="51" style="1" customWidth="1"/>
    <col min="8965" max="9172" width="11.42578125" style="1"/>
    <col min="9173" max="9173" width="17.5703125" style="1" customWidth="1"/>
    <col min="9174" max="9174" width="15.28515625" style="1" customWidth="1"/>
    <col min="9175" max="9175" width="11.42578125" style="1"/>
    <col min="9176" max="9176" width="5.28515625" style="1" customWidth="1"/>
    <col min="9177" max="9177" width="10.140625" style="1" customWidth="1"/>
    <col min="9178" max="9178" width="8" style="1" customWidth="1"/>
    <col min="9179" max="9179" width="39.140625" style="1" customWidth="1"/>
    <col min="9180" max="9180" width="20.140625" style="1" customWidth="1"/>
    <col min="9181" max="9181" width="17" style="1" customWidth="1"/>
    <col min="9182" max="9183" width="13.5703125" style="1" customWidth="1"/>
    <col min="9184" max="9184" width="11.28515625" style="1" customWidth="1"/>
    <col min="9185" max="9185" width="19.5703125" style="1" customWidth="1"/>
    <col min="9186" max="9186" width="16.5703125" style="1" customWidth="1"/>
    <col min="9187" max="9187" width="15.7109375" style="1" customWidth="1"/>
    <col min="9188" max="9188" width="16.85546875" style="1" customWidth="1"/>
    <col min="9189" max="9189" width="16.5703125" style="1" customWidth="1"/>
    <col min="9190" max="9190" width="15.5703125" style="1" customWidth="1"/>
    <col min="9191" max="9191" width="8.42578125" style="1" customWidth="1"/>
    <col min="9192" max="9192" width="14.140625" style="1" customWidth="1"/>
    <col min="9193" max="9193" width="17.140625" style="1" customWidth="1"/>
    <col min="9194" max="9194" width="24" style="1" customWidth="1"/>
    <col min="9195" max="9195" width="36.42578125" style="1" customWidth="1"/>
    <col min="9196" max="9196" width="18.42578125" style="1" customWidth="1"/>
    <col min="9197" max="9198" width="15" style="1" customWidth="1"/>
    <col min="9199" max="9199" width="16.28515625" style="1" customWidth="1"/>
    <col min="9200" max="9200" width="15" style="1" customWidth="1"/>
    <col min="9201" max="9201" width="20" style="1" customWidth="1"/>
    <col min="9202" max="9202" width="12.140625" style="1" customWidth="1"/>
    <col min="9203" max="9203" width="18.28515625" style="1" customWidth="1"/>
    <col min="9204" max="9204" width="14.85546875" style="1" customWidth="1"/>
    <col min="9205" max="9205" width="15.28515625" style="1" customWidth="1"/>
    <col min="9206" max="9206" width="14" style="1" customWidth="1"/>
    <col min="9207" max="9207" width="14.85546875" style="1" customWidth="1"/>
    <col min="9208" max="9208" width="13.5703125" style="1" customWidth="1"/>
    <col min="9209" max="9215" width="14" style="1" customWidth="1"/>
    <col min="9216" max="9216" width="14.5703125" style="1" customWidth="1"/>
    <col min="9217" max="9217" width="24.42578125" style="1" customWidth="1"/>
    <col min="9218" max="9218" width="14.5703125" style="1" customWidth="1"/>
    <col min="9219" max="9219" width="24.42578125" style="1" customWidth="1"/>
    <col min="9220" max="9220" width="51" style="1" customWidth="1"/>
    <col min="9221" max="9428" width="11.42578125" style="1"/>
    <col min="9429" max="9429" width="17.5703125" style="1" customWidth="1"/>
    <col min="9430" max="9430" width="15.28515625" style="1" customWidth="1"/>
    <col min="9431" max="9431" width="11.42578125" style="1"/>
    <col min="9432" max="9432" width="5.28515625" style="1" customWidth="1"/>
    <col min="9433" max="9433" width="10.140625" style="1" customWidth="1"/>
    <col min="9434" max="9434" width="8" style="1" customWidth="1"/>
    <col min="9435" max="9435" width="39.140625" style="1" customWidth="1"/>
    <col min="9436" max="9436" width="20.140625" style="1" customWidth="1"/>
    <col min="9437" max="9437" width="17" style="1" customWidth="1"/>
    <col min="9438" max="9439" width="13.5703125" style="1" customWidth="1"/>
    <col min="9440" max="9440" width="11.28515625" style="1" customWidth="1"/>
    <col min="9441" max="9441" width="19.5703125" style="1" customWidth="1"/>
    <col min="9442" max="9442" width="16.5703125" style="1" customWidth="1"/>
    <col min="9443" max="9443" width="15.7109375" style="1" customWidth="1"/>
    <col min="9444" max="9444" width="16.85546875" style="1" customWidth="1"/>
    <col min="9445" max="9445" width="16.5703125" style="1" customWidth="1"/>
    <col min="9446" max="9446" width="15.5703125" style="1" customWidth="1"/>
    <col min="9447" max="9447" width="8.42578125" style="1" customWidth="1"/>
    <col min="9448" max="9448" width="14.140625" style="1" customWidth="1"/>
    <col min="9449" max="9449" width="17.140625" style="1" customWidth="1"/>
    <col min="9450" max="9450" width="24" style="1" customWidth="1"/>
    <col min="9451" max="9451" width="36.42578125" style="1" customWidth="1"/>
    <col min="9452" max="9452" width="18.42578125" style="1" customWidth="1"/>
    <col min="9453" max="9454" width="15" style="1" customWidth="1"/>
    <col min="9455" max="9455" width="16.28515625" style="1" customWidth="1"/>
    <col min="9456" max="9456" width="15" style="1" customWidth="1"/>
    <col min="9457" max="9457" width="20" style="1" customWidth="1"/>
    <col min="9458" max="9458" width="12.140625" style="1" customWidth="1"/>
    <col min="9459" max="9459" width="18.28515625" style="1" customWidth="1"/>
    <col min="9460" max="9460" width="14.85546875" style="1" customWidth="1"/>
    <col min="9461" max="9461" width="15.28515625" style="1" customWidth="1"/>
    <col min="9462" max="9462" width="14" style="1" customWidth="1"/>
    <col min="9463" max="9463" width="14.85546875" style="1" customWidth="1"/>
    <col min="9464" max="9464" width="13.5703125" style="1" customWidth="1"/>
    <col min="9465" max="9471" width="14" style="1" customWidth="1"/>
    <col min="9472" max="9472" width="14.5703125" style="1" customWidth="1"/>
    <col min="9473" max="9473" width="24.42578125" style="1" customWidth="1"/>
    <col min="9474" max="9474" width="14.5703125" style="1" customWidth="1"/>
    <col min="9475" max="9475" width="24.42578125" style="1" customWidth="1"/>
    <col min="9476" max="9476" width="51" style="1" customWidth="1"/>
    <col min="9477" max="9684" width="11.42578125" style="1"/>
    <col min="9685" max="9685" width="17.5703125" style="1" customWidth="1"/>
    <col min="9686" max="9686" width="15.28515625" style="1" customWidth="1"/>
    <col min="9687" max="9687" width="11.42578125" style="1"/>
    <col min="9688" max="9688" width="5.28515625" style="1" customWidth="1"/>
    <col min="9689" max="9689" width="10.140625" style="1" customWidth="1"/>
    <col min="9690" max="9690" width="8" style="1" customWidth="1"/>
    <col min="9691" max="9691" width="39.140625" style="1" customWidth="1"/>
    <col min="9692" max="9692" width="20.140625" style="1" customWidth="1"/>
    <col min="9693" max="9693" width="17" style="1" customWidth="1"/>
    <col min="9694" max="9695" width="13.5703125" style="1" customWidth="1"/>
    <col min="9696" max="9696" width="11.28515625" style="1" customWidth="1"/>
    <col min="9697" max="9697" width="19.5703125" style="1" customWidth="1"/>
    <col min="9698" max="9698" width="16.5703125" style="1" customWidth="1"/>
    <col min="9699" max="9699" width="15.7109375" style="1" customWidth="1"/>
    <col min="9700" max="9700" width="16.85546875" style="1" customWidth="1"/>
    <col min="9701" max="9701" width="16.5703125" style="1" customWidth="1"/>
    <col min="9702" max="9702" width="15.5703125" style="1" customWidth="1"/>
    <col min="9703" max="9703" width="8.42578125" style="1" customWidth="1"/>
    <col min="9704" max="9704" width="14.140625" style="1" customWidth="1"/>
    <col min="9705" max="9705" width="17.140625" style="1" customWidth="1"/>
    <col min="9706" max="9706" width="24" style="1" customWidth="1"/>
    <col min="9707" max="9707" width="36.42578125" style="1" customWidth="1"/>
    <col min="9708" max="9708" width="18.42578125" style="1" customWidth="1"/>
    <col min="9709" max="9710" width="15" style="1" customWidth="1"/>
    <col min="9711" max="9711" width="16.28515625" style="1" customWidth="1"/>
    <col min="9712" max="9712" width="15" style="1" customWidth="1"/>
    <col min="9713" max="9713" width="20" style="1" customWidth="1"/>
    <col min="9714" max="9714" width="12.140625" style="1" customWidth="1"/>
    <col min="9715" max="9715" width="18.28515625" style="1" customWidth="1"/>
    <col min="9716" max="9716" width="14.85546875" style="1" customWidth="1"/>
    <col min="9717" max="9717" width="15.28515625" style="1" customWidth="1"/>
    <col min="9718" max="9718" width="14" style="1" customWidth="1"/>
    <col min="9719" max="9719" width="14.85546875" style="1" customWidth="1"/>
    <col min="9720" max="9720" width="13.5703125" style="1" customWidth="1"/>
    <col min="9721" max="9727" width="14" style="1" customWidth="1"/>
    <col min="9728" max="9728" width="14.5703125" style="1" customWidth="1"/>
    <col min="9729" max="9729" width="24.42578125" style="1" customWidth="1"/>
    <col min="9730" max="9730" width="14.5703125" style="1" customWidth="1"/>
    <col min="9731" max="9731" width="24.42578125" style="1" customWidth="1"/>
    <col min="9732" max="9732" width="51" style="1" customWidth="1"/>
    <col min="9733" max="9940" width="11.42578125" style="1"/>
    <col min="9941" max="9941" width="17.5703125" style="1" customWidth="1"/>
    <col min="9942" max="9942" width="15.28515625" style="1" customWidth="1"/>
    <col min="9943" max="9943" width="11.42578125" style="1"/>
    <col min="9944" max="9944" width="5.28515625" style="1" customWidth="1"/>
    <col min="9945" max="9945" width="10.140625" style="1" customWidth="1"/>
    <col min="9946" max="9946" width="8" style="1" customWidth="1"/>
    <col min="9947" max="9947" width="39.140625" style="1" customWidth="1"/>
    <col min="9948" max="9948" width="20.140625" style="1" customWidth="1"/>
    <col min="9949" max="9949" width="17" style="1" customWidth="1"/>
    <col min="9950" max="9951" width="13.5703125" style="1" customWidth="1"/>
    <col min="9952" max="9952" width="11.28515625" style="1" customWidth="1"/>
    <col min="9953" max="9953" width="19.5703125" style="1" customWidth="1"/>
    <col min="9954" max="9954" width="16.5703125" style="1" customWidth="1"/>
    <col min="9955" max="9955" width="15.7109375" style="1" customWidth="1"/>
    <col min="9956" max="9956" width="16.85546875" style="1" customWidth="1"/>
    <col min="9957" max="9957" width="16.5703125" style="1" customWidth="1"/>
    <col min="9958" max="9958" width="15.5703125" style="1" customWidth="1"/>
    <col min="9959" max="9959" width="8.42578125" style="1" customWidth="1"/>
    <col min="9960" max="9960" width="14.140625" style="1" customWidth="1"/>
    <col min="9961" max="9961" width="17.140625" style="1" customWidth="1"/>
    <col min="9962" max="9962" width="24" style="1" customWidth="1"/>
    <col min="9963" max="9963" width="36.42578125" style="1" customWidth="1"/>
    <col min="9964" max="9964" width="18.42578125" style="1" customWidth="1"/>
    <col min="9965" max="9966" width="15" style="1" customWidth="1"/>
    <col min="9967" max="9967" width="16.28515625" style="1" customWidth="1"/>
    <col min="9968" max="9968" width="15" style="1" customWidth="1"/>
    <col min="9969" max="9969" width="20" style="1" customWidth="1"/>
    <col min="9970" max="9970" width="12.140625" style="1" customWidth="1"/>
    <col min="9971" max="9971" width="18.28515625" style="1" customWidth="1"/>
    <col min="9972" max="9972" width="14.85546875" style="1" customWidth="1"/>
    <col min="9973" max="9973" width="15.28515625" style="1" customWidth="1"/>
    <col min="9974" max="9974" width="14" style="1" customWidth="1"/>
    <col min="9975" max="9975" width="14.85546875" style="1" customWidth="1"/>
    <col min="9976" max="9976" width="13.5703125" style="1" customWidth="1"/>
    <col min="9977" max="9983" width="14" style="1" customWidth="1"/>
    <col min="9984" max="9984" width="14.5703125" style="1" customWidth="1"/>
    <col min="9985" max="9985" width="24.42578125" style="1" customWidth="1"/>
    <col min="9986" max="9986" width="14.5703125" style="1" customWidth="1"/>
    <col min="9987" max="9987" width="24.42578125" style="1" customWidth="1"/>
    <col min="9988" max="9988" width="51" style="1" customWidth="1"/>
    <col min="9989" max="10196" width="11.42578125" style="1"/>
    <col min="10197" max="10197" width="17.5703125" style="1" customWidth="1"/>
    <col min="10198" max="10198" width="15.28515625" style="1" customWidth="1"/>
    <col min="10199" max="10199" width="11.42578125" style="1"/>
    <col min="10200" max="10200" width="5.28515625" style="1" customWidth="1"/>
    <col min="10201" max="10201" width="10.140625" style="1" customWidth="1"/>
    <col min="10202" max="10202" width="8" style="1" customWidth="1"/>
    <col min="10203" max="10203" width="39.140625" style="1" customWidth="1"/>
    <col min="10204" max="10204" width="20.140625" style="1" customWidth="1"/>
    <col min="10205" max="10205" width="17" style="1" customWidth="1"/>
    <col min="10206" max="10207" width="13.5703125" style="1" customWidth="1"/>
    <col min="10208" max="10208" width="11.28515625" style="1" customWidth="1"/>
    <col min="10209" max="10209" width="19.5703125" style="1" customWidth="1"/>
    <col min="10210" max="10210" width="16.5703125" style="1" customWidth="1"/>
    <col min="10211" max="10211" width="15.7109375" style="1" customWidth="1"/>
    <col min="10212" max="10212" width="16.85546875" style="1" customWidth="1"/>
    <col min="10213" max="10213" width="16.5703125" style="1" customWidth="1"/>
    <col min="10214" max="10214" width="15.5703125" style="1" customWidth="1"/>
    <col min="10215" max="10215" width="8.42578125" style="1" customWidth="1"/>
    <col min="10216" max="10216" width="14.140625" style="1" customWidth="1"/>
    <col min="10217" max="10217" width="17.140625" style="1" customWidth="1"/>
    <col min="10218" max="10218" width="24" style="1" customWidth="1"/>
    <col min="10219" max="10219" width="36.42578125" style="1" customWidth="1"/>
    <col min="10220" max="10220" width="18.42578125" style="1" customWidth="1"/>
    <col min="10221" max="10222" width="15" style="1" customWidth="1"/>
    <col min="10223" max="10223" width="16.28515625" style="1" customWidth="1"/>
    <col min="10224" max="10224" width="15" style="1" customWidth="1"/>
    <col min="10225" max="10225" width="20" style="1" customWidth="1"/>
    <col min="10226" max="10226" width="12.140625" style="1" customWidth="1"/>
    <col min="10227" max="10227" width="18.28515625" style="1" customWidth="1"/>
    <col min="10228" max="10228" width="14.85546875" style="1" customWidth="1"/>
    <col min="10229" max="10229" width="15.28515625" style="1" customWidth="1"/>
    <col min="10230" max="10230" width="14" style="1" customWidth="1"/>
    <col min="10231" max="10231" width="14.85546875" style="1" customWidth="1"/>
    <col min="10232" max="10232" width="13.5703125" style="1" customWidth="1"/>
    <col min="10233" max="10239" width="14" style="1" customWidth="1"/>
    <col min="10240" max="10240" width="14.5703125" style="1" customWidth="1"/>
    <col min="10241" max="10241" width="24.42578125" style="1" customWidth="1"/>
    <col min="10242" max="10242" width="14.5703125" style="1" customWidth="1"/>
    <col min="10243" max="10243" width="24.42578125" style="1" customWidth="1"/>
    <col min="10244" max="10244" width="51" style="1" customWidth="1"/>
    <col min="10245" max="10452" width="11.42578125" style="1"/>
    <col min="10453" max="10453" width="17.5703125" style="1" customWidth="1"/>
    <col min="10454" max="10454" width="15.28515625" style="1" customWidth="1"/>
    <col min="10455" max="10455" width="11.42578125" style="1"/>
    <col min="10456" max="10456" width="5.28515625" style="1" customWidth="1"/>
    <col min="10457" max="10457" width="10.140625" style="1" customWidth="1"/>
    <col min="10458" max="10458" width="8" style="1" customWidth="1"/>
    <col min="10459" max="10459" width="39.140625" style="1" customWidth="1"/>
    <col min="10460" max="10460" width="20.140625" style="1" customWidth="1"/>
    <col min="10461" max="10461" width="17" style="1" customWidth="1"/>
    <col min="10462" max="10463" width="13.5703125" style="1" customWidth="1"/>
    <col min="10464" max="10464" width="11.28515625" style="1" customWidth="1"/>
    <col min="10465" max="10465" width="19.5703125" style="1" customWidth="1"/>
    <col min="10466" max="10466" width="16.5703125" style="1" customWidth="1"/>
    <col min="10467" max="10467" width="15.7109375" style="1" customWidth="1"/>
    <col min="10468" max="10468" width="16.85546875" style="1" customWidth="1"/>
    <col min="10469" max="10469" width="16.5703125" style="1" customWidth="1"/>
    <col min="10470" max="10470" width="15.5703125" style="1" customWidth="1"/>
    <col min="10471" max="10471" width="8.42578125" style="1" customWidth="1"/>
    <col min="10472" max="10472" width="14.140625" style="1" customWidth="1"/>
    <col min="10473" max="10473" width="17.140625" style="1" customWidth="1"/>
    <col min="10474" max="10474" width="24" style="1" customWidth="1"/>
    <col min="10475" max="10475" width="36.42578125" style="1" customWidth="1"/>
    <col min="10476" max="10476" width="18.42578125" style="1" customWidth="1"/>
    <col min="10477" max="10478" width="15" style="1" customWidth="1"/>
    <col min="10479" max="10479" width="16.28515625" style="1" customWidth="1"/>
    <col min="10480" max="10480" width="15" style="1" customWidth="1"/>
    <col min="10481" max="10481" width="20" style="1" customWidth="1"/>
    <col min="10482" max="10482" width="12.140625" style="1" customWidth="1"/>
    <col min="10483" max="10483" width="18.28515625" style="1" customWidth="1"/>
    <col min="10484" max="10484" width="14.85546875" style="1" customWidth="1"/>
    <col min="10485" max="10485" width="15.28515625" style="1" customWidth="1"/>
    <col min="10486" max="10486" width="14" style="1" customWidth="1"/>
    <col min="10487" max="10487" width="14.85546875" style="1" customWidth="1"/>
    <col min="10488" max="10488" width="13.5703125" style="1" customWidth="1"/>
    <col min="10489" max="10495" width="14" style="1" customWidth="1"/>
    <col min="10496" max="10496" width="14.5703125" style="1" customWidth="1"/>
    <col min="10497" max="10497" width="24.42578125" style="1" customWidth="1"/>
    <col min="10498" max="10498" width="14.5703125" style="1" customWidth="1"/>
    <col min="10499" max="10499" width="24.42578125" style="1" customWidth="1"/>
    <col min="10500" max="10500" width="51" style="1" customWidth="1"/>
    <col min="10501" max="10708" width="11.42578125" style="1"/>
    <col min="10709" max="10709" width="17.5703125" style="1" customWidth="1"/>
    <col min="10710" max="10710" width="15.28515625" style="1" customWidth="1"/>
    <col min="10711" max="10711" width="11.42578125" style="1"/>
    <col min="10712" max="10712" width="5.28515625" style="1" customWidth="1"/>
    <col min="10713" max="10713" width="10.140625" style="1" customWidth="1"/>
    <col min="10714" max="10714" width="8" style="1" customWidth="1"/>
    <col min="10715" max="10715" width="39.140625" style="1" customWidth="1"/>
    <col min="10716" max="10716" width="20.140625" style="1" customWidth="1"/>
    <col min="10717" max="10717" width="17" style="1" customWidth="1"/>
    <col min="10718" max="10719" width="13.5703125" style="1" customWidth="1"/>
    <col min="10720" max="10720" width="11.28515625" style="1" customWidth="1"/>
    <col min="10721" max="10721" width="19.5703125" style="1" customWidth="1"/>
    <col min="10722" max="10722" width="16.5703125" style="1" customWidth="1"/>
    <col min="10723" max="10723" width="15.7109375" style="1" customWidth="1"/>
    <col min="10724" max="10724" width="16.85546875" style="1" customWidth="1"/>
    <col min="10725" max="10725" width="16.5703125" style="1" customWidth="1"/>
    <col min="10726" max="10726" width="15.5703125" style="1" customWidth="1"/>
    <col min="10727" max="10727" width="8.42578125" style="1" customWidth="1"/>
    <col min="10728" max="10728" width="14.140625" style="1" customWidth="1"/>
    <col min="10729" max="10729" width="17.140625" style="1" customWidth="1"/>
    <col min="10730" max="10730" width="24" style="1" customWidth="1"/>
    <col min="10731" max="10731" width="36.42578125" style="1" customWidth="1"/>
    <col min="10732" max="10732" width="18.42578125" style="1" customWidth="1"/>
    <col min="10733" max="10734" width="15" style="1" customWidth="1"/>
    <col min="10735" max="10735" width="16.28515625" style="1" customWidth="1"/>
    <col min="10736" max="10736" width="15" style="1" customWidth="1"/>
    <col min="10737" max="10737" width="20" style="1" customWidth="1"/>
    <col min="10738" max="10738" width="12.140625" style="1" customWidth="1"/>
    <col min="10739" max="10739" width="18.28515625" style="1" customWidth="1"/>
    <col min="10740" max="10740" width="14.85546875" style="1" customWidth="1"/>
    <col min="10741" max="10741" width="15.28515625" style="1" customWidth="1"/>
    <col min="10742" max="10742" width="14" style="1" customWidth="1"/>
    <col min="10743" max="10743" width="14.85546875" style="1" customWidth="1"/>
    <col min="10744" max="10744" width="13.5703125" style="1" customWidth="1"/>
    <col min="10745" max="10751" width="14" style="1" customWidth="1"/>
    <col min="10752" max="10752" width="14.5703125" style="1" customWidth="1"/>
    <col min="10753" max="10753" width="24.42578125" style="1" customWidth="1"/>
    <col min="10754" max="10754" width="14.5703125" style="1" customWidth="1"/>
    <col min="10755" max="10755" width="24.42578125" style="1" customWidth="1"/>
    <col min="10756" max="10756" width="51" style="1" customWidth="1"/>
    <col min="10757" max="10964" width="11.42578125" style="1"/>
    <col min="10965" max="10965" width="17.5703125" style="1" customWidth="1"/>
    <col min="10966" max="10966" width="15.28515625" style="1" customWidth="1"/>
    <col min="10967" max="10967" width="11.42578125" style="1"/>
    <col min="10968" max="10968" width="5.28515625" style="1" customWidth="1"/>
    <col min="10969" max="10969" width="10.140625" style="1" customWidth="1"/>
    <col min="10970" max="10970" width="8" style="1" customWidth="1"/>
    <col min="10971" max="10971" width="39.140625" style="1" customWidth="1"/>
    <col min="10972" max="10972" width="20.140625" style="1" customWidth="1"/>
    <col min="10973" max="10973" width="17" style="1" customWidth="1"/>
    <col min="10974" max="10975" width="13.5703125" style="1" customWidth="1"/>
    <col min="10976" max="10976" width="11.28515625" style="1" customWidth="1"/>
    <col min="10977" max="10977" width="19.5703125" style="1" customWidth="1"/>
    <col min="10978" max="10978" width="16.5703125" style="1" customWidth="1"/>
    <col min="10979" max="10979" width="15.7109375" style="1" customWidth="1"/>
    <col min="10980" max="10980" width="16.85546875" style="1" customWidth="1"/>
    <col min="10981" max="10981" width="16.5703125" style="1" customWidth="1"/>
    <col min="10982" max="10982" width="15.5703125" style="1" customWidth="1"/>
    <col min="10983" max="10983" width="8.42578125" style="1" customWidth="1"/>
    <col min="10984" max="10984" width="14.140625" style="1" customWidth="1"/>
    <col min="10985" max="10985" width="17.140625" style="1" customWidth="1"/>
    <col min="10986" max="10986" width="24" style="1" customWidth="1"/>
    <col min="10987" max="10987" width="36.42578125" style="1" customWidth="1"/>
    <col min="10988" max="10988" width="18.42578125" style="1" customWidth="1"/>
    <col min="10989" max="10990" width="15" style="1" customWidth="1"/>
    <col min="10991" max="10991" width="16.28515625" style="1" customWidth="1"/>
    <col min="10992" max="10992" width="15" style="1" customWidth="1"/>
    <col min="10993" max="10993" width="20" style="1" customWidth="1"/>
    <col min="10994" max="10994" width="12.140625" style="1" customWidth="1"/>
    <col min="10995" max="10995" width="18.28515625" style="1" customWidth="1"/>
    <col min="10996" max="10996" width="14.85546875" style="1" customWidth="1"/>
    <col min="10997" max="10997" width="15.28515625" style="1" customWidth="1"/>
    <col min="10998" max="10998" width="14" style="1" customWidth="1"/>
    <col min="10999" max="10999" width="14.85546875" style="1" customWidth="1"/>
    <col min="11000" max="11000" width="13.5703125" style="1" customWidth="1"/>
    <col min="11001" max="11007" width="14" style="1" customWidth="1"/>
    <col min="11008" max="11008" width="14.5703125" style="1" customWidth="1"/>
    <col min="11009" max="11009" width="24.42578125" style="1" customWidth="1"/>
    <col min="11010" max="11010" width="14.5703125" style="1" customWidth="1"/>
    <col min="11011" max="11011" width="24.42578125" style="1" customWidth="1"/>
    <col min="11012" max="11012" width="51" style="1" customWidth="1"/>
    <col min="11013" max="11220" width="11.42578125" style="1"/>
    <col min="11221" max="11221" width="17.5703125" style="1" customWidth="1"/>
    <col min="11222" max="11222" width="15.28515625" style="1" customWidth="1"/>
    <col min="11223" max="11223" width="11.42578125" style="1"/>
    <col min="11224" max="11224" width="5.28515625" style="1" customWidth="1"/>
    <col min="11225" max="11225" width="10.140625" style="1" customWidth="1"/>
    <col min="11226" max="11226" width="8" style="1" customWidth="1"/>
    <col min="11227" max="11227" width="39.140625" style="1" customWidth="1"/>
    <col min="11228" max="11228" width="20.140625" style="1" customWidth="1"/>
    <col min="11229" max="11229" width="17" style="1" customWidth="1"/>
    <col min="11230" max="11231" width="13.5703125" style="1" customWidth="1"/>
    <col min="11232" max="11232" width="11.28515625" style="1" customWidth="1"/>
    <col min="11233" max="11233" width="19.5703125" style="1" customWidth="1"/>
    <col min="11234" max="11234" width="16.5703125" style="1" customWidth="1"/>
    <col min="11235" max="11235" width="15.7109375" style="1" customWidth="1"/>
    <col min="11236" max="11236" width="16.85546875" style="1" customWidth="1"/>
    <col min="11237" max="11237" width="16.5703125" style="1" customWidth="1"/>
    <col min="11238" max="11238" width="15.5703125" style="1" customWidth="1"/>
    <col min="11239" max="11239" width="8.42578125" style="1" customWidth="1"/>
    <col min="11240" max="11240" width="14.140625" style="1" customWidth="1"/>
    <col min="11241" max="11241" width="17.140625" style="1" customWidth="1"/>
    <col min="11242" max="11242" width="24" style="1" customWidth="1"/>
    <col min="11243" max="11243" width="36.42578125" style="1" customWidth="1"/>
    <col min="11244" max="11244" width="18.42578125" style="1" customWidth="1"/>
    <col min="11245" max="11246" width="15" style="1" customWidth="1"/>
    <col min="11247" max="11247" width="16.28515625" style="1" customWidth="1"/>
    <col min="11248" max="11248" width="15" style="1" customWidth="1"/>
    <col min="11249" max="11249" width="20" style="1" customWidth="1"/>
    <col min="11250" max="11250" width="12.140625" style="1" customWidth="1"/>
    <col min="11251" max="11251" width="18.28515625" style="1" customWidth="1"/>
    <col min="11252" max="11252" width="14.85546875" style="1" customWidth="1"/>
    <col min="11253" max="11253" width="15.28515625" style="1" customWidth="1"/>
    <col min="11254" max="11254" width="14" style="1" customWidth="1"/>
    <col min="11255" max="11255" width="14.85546875" style="1" customWidth="1"/>
    <col min="11256" max="11256" width="13.5703125" style="1" customWidth="1"/>
    <col min="11257" max="11263" width="14" style="1" customWidth="1"/>
    <col min="11264" max="11264" width="14.5703125" style="1" customWidth="1"/>
    <col min="11265" max="11265" width="24.42578125" style="1" customWidth="1"/>
    <col min="11266" max="11266" width="14.5703125" style="1" customWidth="1"/>
    <col min="11267" max="11267" width="24.42578125" style="1" customWidth="1"/>
    <col min="11268" max="11268" width="51" style="1" customWidth="1"/>
    <col min="11269" max="11476" width="11.42578125" style="1"/>
    <col min="11477" max="11477" width="17.5703125" style="1" customWidth="1"/>
    <col min="11478" max="11478" width="15.28515625" style="1" customWidth="1"/>
    <col min="11479" max="11479" width="11.42578125" style="1"/>
    <col min="11480" max="11480" width="5.28515625" style="1" customWidth="1"/>
    <col min="11481" max="11481" width="10.140625" style="1" customWidth="1"/>
    <col min="11482" max="11482" width="8" style="1" customWidth="1"/>
    <col min="11483" max="11483" width="39.140625" style="1" customWidth="1"/>
    <col min="11484" max="11484" width="20.140625" style="1" customWidth="1"/>
    <col min="11485" max="11485" width="17" style="1" customWidth="1"/>
    <col min="11486" max="11487" width="13.5703125" style="1" customWidth="1"/>
    <col min="11488" max="11488" width="11.28515625" style="1" customWidth="1"/>
    <col min="11489" max="11489" width="19.5703125" style="1" customWidth="1"/>
    <col min="11490" max="11490" width="16.5703125" style="1" customWidth="1"/>
    <col min="11491" max="11491" width="15.7109375" style="1" customWidth="1"/>
    <col min="11492" max="11492" width="16.85546875" style="1" customWidth="1"/>
    <col min="11493" max="11493" width="16.5703125" style="1" customWidth="1"/>
    <col min="11494" max="11494" width="15.5703125" style="1" customWidth="1"/>
    <col min="11495" max="11495" width="8.42578125" style="1" customWidth="1"/>
    <col min="11496" max="11496" width="14.140625" style="1" customWidth="1"/>
    <col min="11497" max="11497" width="17.140625" style="1" customWidth="1"/>
    <col min="11498" max="11498" width="24" style="1" customWidth="1"/>
    <col min="11499" max="11499" width="36.42578125" style="1" customWidth="1"/>
    <col min="11500" max="11500" width="18.42578125" style="1" customWidth="1"/>
    <col min="11501" max="11502" width="15" style="1" customWidth="1"/>
    <col min="11503" max="11503" width="16.28515625" style="1" customWidth="1"/>
    <col min="11504" max="11504" width="15" style="1" customWidth="1"/>
    <col min="11505" max="11505" width="20" style="1" customWidth="1"/>
    <col min="11506" max="11506" width="12.140625" style="1" customWidth="1"/>
    <col min="11507" max="11507" width="18.28515625" style="1" customWidth="1"/>
    <col min="11508" max="11508" width="14.85546875" style="1" customWidth="1"/>
    <col min="11509" max="11509" width="15.28515625" style="1" customWidth="1"/>
    <col min="11510" max="11510" width="14" style="1" customWidth="1"/>
    <col min="11511" max="11511" width="14.85546875" style="1" customWidth="1"/>
    <col min="11512" max="11512" width="13.5703125" style="1" customWidth="1"/>
    <col min="11513" max="11519" width="14" style="1" customWidth="1"/>
    <col min="11520" max="11520" width="14.5703125" style="1" customWidth="1"/>
    <col min="11521" max="11521" width="24.42578125" style="1" customWidth="1"/>
    <col min="11522" max="11522" width="14.5703125" style="1" customWidth="1"/>
    <col min="11523" max="11523" width="24.42578125" style="1" customWidth="1"/>
    <col min="11524" max="11524" width="51" style="1" customWidth="1"/>
    <col min="11525" max="11732" width="11.42578125" style="1"/>
    <col min="11733" max="11733" width="17.5703125" style="1" customWidth="1"/>
    <col min="11734" max="11734" width="15.28515625" style="1" customWidth="1"/>
    <col min="11735" max="11735" width="11.42578125" style="1"/>
    <col min="11736" max="11736" width="5.28515625" style="1" customWidth="1"/>
    <col min="11737" max="11737" width="10.140625" style="1" customWidth="1"/>
    <col min="11738" max="11738" width="8" style="1" customWidth="1"/>
    <col min="11739" max="11739" width="39.140625" style="1" customWidth="1"/>
    <col min="11740" max="11740" width="20.140625" style="1" customWidth="1"/>
    <col min="11741" max="11741" width="17" style="1" customWidth="1"/>
    <col min="11742" max="11743" width="13.5703125" style="1" customWidth="1"/>
    <col min="11744" max="11744" width="11.28515625" style="1" customWidth="1"/>
    <col min="11745" max="11745" width="19.5703125" style="1" customWidth="1"/>
    <col min="11746" max="11746" width="16.5703125" style="1" customWidth="1"/>
    <col min="11747" max="11747" width="15.7109375" style="1" customWidth="1"/>
    <col min="11748" max="11748" width="16.85546875" style="1" customWidth="1"/>
    <col min="11749" max="11749" width="16.5703125" style="1" customWidth="1"/>
    <col min="11750" max="11750" width="15.5703125" style="1" customWidth="1"/>
    <col min="11751" max="11751" width="8.42578125" style="1" customWidth="1"/>
    <col min="11752" max="11752" width="14.140625" style="1" customWidth="1"/>
    <col min="11753" max="11753" width="17.140625" style="1" customWidth="1"/>
    <col min="11754" max="11754" width="24" style="1" customWidth="1"/>
    <col min="11755" max="11755" width="36.42578125" style="1" customWidth="1"/>
    <col min="11756" max="11756" width="18.42578125" style="1" customWidth="1"/>
    <col min="11757" max="11758" width="15" style="1" customWidth="1"/>
    <col min="11759" max="11759" width="16.28515625" style="1" customWidth="1"/>
    <col min="11760" max="11760" width="15" style="1" customWidth="1"/>
    <col min="11761" max="11761" width="20" style="1" customWidth="1"/>
    <col min="11762" max="11762" width="12.140625" style="1" customWidth="1"/>
    <col min="11763" max="11763" width="18.28515625" style="1" customWidth="1"/>
    <col min="11764" max="11764" width="14.85546875" style="1" customWidth="1"/>
    <col min="11765" max="11765" width="15.28515625" style="1" customWidth="1"/>
    <col min="11766" max="11766" width="14" style="1" customWidth="1"/>
    <col min="11767" max="11767" width="14.85546875" style="1" customWidth="1"/>
    <col min="11768" max="11768" width="13.5703125" style="1" customWidth="1"/>
    <col min="11769" max="11775" width="14" style="1" customWidth="1"/>
    <col min="11776" max="11776" width="14.5703125" style="1" customWidth="1"/>
    <col min="11777" max="11777" width="24.42578125" style="1" customWidth="1"/>
    <col min="11778" max="11778" width="14.5703125" style="1" customWidth="1"/>
    <col min="11779" max="11779" width="24.42578125" style="1" customWidth="1"/>
    <col min="11780" max="11780" width="51" style="1" customWidth="1"/>
    <col min="11781" max="11988" width="11.42578125" style="1"/>
    <col min="11989" max="11989" width="17.5703125" style="1" customWidth="1"/>
    <col min="11990" max="11990" width="15.28515625" style="1" customWidth="1"/>
    <col min="11991" max="11991" width="11.42578125" style="1"/>
    <col min="11992" max="11992" width="5.28515625" style="1" customWidth="1"/>
    <col min="11993" max="11993" width="10.140625" style="1" customWidth="1"/>
    <col min="11994" max="11994" width="8" style="1" customWidth="1"/>
    <col min="11995" max="11995" width="39.140625" style="1" customWidth="1"/>
    <col min="11996" max="11996" width="20.140625" style="1" customWidth="1"/>
    <col min="11997" max="11997" width="17" style="1" customWidth="1"/>
    <col min="11998" max="11999" width="13.5703125" style="1" customWidth="1"/>
    <col min="12000" max="12000" width="11.28515625" style="1" customWidth="1"/>
    <col min="12001" max="12001" width="19.5703125" style="1" customWidth="1"/>
    <col min="12002" max="12002" width="16.5703125" style="1" customWidth="1"/>
    <col min="12003" max="12003" width="15.7109375" style="1" customWidth="1"/>
    <col min="12004" max="12004" width="16.85546875" style="1" customWidth="1"/>
    <col min="12005" max="12005" width="16.5703125" style="1" customWidth="1"/>
    <col min="12006" max="12006" width="15.5703125" style="1" customWidth="1"/>
    <col min="12007" max="12007" width="8.42578125" style="1" customWidth="1"/>
    <col min="12008" max="12008" width="14.140625" style="1" customWidth="1"/>
    <col min="12009" max="12009" width="17.140625" style="1" customWidth="1"/>
    <col min="12010" max="12010" width="24" style="1" customWidth="1"/>
    <col min="12011" max="12011" width="36.42578125" style="1" customWidth="1"/>
    <col min="12012" max="12012" width="18.42578125" style="1" customWidth="1"/>
    <col min="12013" max="12014" width="15" style="1" customWidth="1"/>
    <col min="12015" max="12015" width="16.28515625" style="1" customWidth="1"/>
    <col min="12016" max="12016" width="15" style="1" customWidth="1"/>
    <col min="12017" max="12017" width="20" style="1" customWidth="1"/>
    <col min="12018" max="12018" width="12.140625" style="1" customWidth="1"/>
    <col min="12019" max="12019" width="18.28515625" style="1" customWidth="1"/>
    <col min="12020" max="12020" width="14.85546875" style="1" customWidth="1"/>
    <col min="12021" max="12021" width="15.28515625" style="1" customWidth="1"/>
    <col min="12022" max="12022" width="14" style="1" customWidth="1"/>
    <col min="12023" max="12023" width="14.85546875" style="1" customWidth="1"/>
    <col min="12024" max="12024" width="13.5703125" style="1" customWidth="1"/>
    <col min="12025" max="12031" width="14" style="1" customWidth="1"/>
    <col min="12032" max="12032" width="14.5703125" style="1" customWidth="1"/>
    <col min="12033" max="12033" width="24.42578125" style="1" customWidth="1"/>
    <col min="12034" max="12034" width="14.5703125" style="1" customWidth="1"/>
    <col min="12035" max="12035" width="24.42578125" style="1" customWidth="1"/>
    <col min="12036" max="12036" width="51" style="1" customWidth="1"/>
    <col min="12037" max="12244" width="11.42578125" style="1"/>
    <col min="12245" max="12245" width="17.5703125" style="1" customWidth="1"/>
    <col min="12246" max="12246" width="15.28515625" style="1" customWidth="1"/>
    <col min="12247" max="12247" width="11.42578125" style="1"/>
    <col min="12248" max="12248" width="5.28515625" style="1" customWidth="1"/>
    <col min="12249" max="12249" width="10.140625" style="1" customWidth="1"/>
    <col min="12250" max="12250" width="8" style="1" customWidth="1"/>
    <col min="12251" max="12251" width="39.140625" style="1" customWidth="1"/>
    <col min="12252" max="12252" width="20.140625" style="1" customWidth="1"/>
    <col min="12253" max="12253" width="17" style="1" customWidth="1"/>
    <col min="12254" max="12255" width="13.5703125" style="1" customWidth="1"/>
    <col min="12256" max="12256" width="11.28515625" style="1" customWidth="1"/>
    <col min="12257" max="12257" width="19.5703125" style="1" customWidth="1"/>
    <col min="12258" max="12258" width="16.5703125" style="1" customWidth="1"/>
    <col min="12259" max="12259" width="15.7109375" style="1" customWidth="1"/>
    <col min="12260" max="12260" width="16.85546875" style="1" customWidth="1"/>
    <col min="12261" max="12261" width="16.5703125" style="1" customWidth="1"/>
    <col min="12262" max="12262" width="15.5703125" style="1" customWidth="1"/>
    <col min="12263" max="12263" width="8.42578125" style="1" customWidth="1"/>
    <col min="12264" max="12264" width="14.140625" style="1" customWidth="1"/>
    <col min="12265" max="12265" width="17.140625" style="1" customWidth="1"/>
    <col min="12266" max="12266" width="24" style="1" customWidth="1"/>
    <col min="12267" max="12267" width="36.42578125" style="1" customWidth="1"/>
    <col min="12268" max="12268" width="18.42578125" style="1" customWidth="1"/>
    <col min="12269" max="12270" width="15" style="1" customWidth="1"/>
    <col min="12271" max="12271" width="16.28515625" style="1" customWidth="1"/>
    <col min="12272" max="12272" width="15" style="1" customWidth="1"/>
    <col min="12273" max="12273" width="20" style="1" customWidth="1"/>
    <col min="12274" max="12274" width="12.140625" style="1" customWidth="1"/>
    <col min="12275" max="12275" width="18.28515625" style="1" customWidth="1"/>
    <col min="12276" max="12276" width="14.85546875" style="1" customWidth="1"/>
    <col min="12277" max="12277" width="15.28515625" style="1" customWidth="1"/>
    <col min="12278" max="12278" width="14" style="1" customWidth="1"/>
    <col min="12279" max="12279" width="14.85546875" style="1" customWidth="1"/>
    <col min="12280" max="12280" width="13.5703125" style="1" customWidth="1"/>
    <col min="12281" max="12287" width="14" style="1" customWidth="1"/>
    <col min="12288" max="12288" width="14.5703125" style="1" customWidth="1"/>
    <col min="12289" max="12289" width="24.42578125" style="1" customWidth="1"/>
    <col min="12290" max="12290" width="14.5703125" style="1" customWidth="1"/>
    <col min="12291" max="12291" width="24.42578125" style="1" customWidth="1"/>
    <col min="12292" max="12292" width="51" style="1" customWidth="1"/>
    <col min="12293" max="12500" width="11.42578125" style="1"/>
    <col min="12501" max="12501" width="17.5703125" style="1" customWidth="1"/>
    <col min="12502" max="12502" width="15.28515625" style="1" customWidth="1"/>
    <col min="12503" max="12503" width="11.42578125" style="1"/>
    <col min="12504" max="12504" width="5.28515625" style="1" customWidth="1"/>
    <col min="12505" max="12505" width="10.140625" style="1" customWidth="1"/>
    <col min="12506" max="12506" width="8" style="1" customWidth="1"/>
    <col min="12507" max="12507" width="39.140625" style="1" customWidth="1"/>
    <col min="12508" max="12508" width="20.140625" style="1" customWidth="1"/>
    <col min="12509" max="12509" width="17" style="1" customWidth="1"/>
    <col min="12510" max="12511" width="13.5703125" style="1" customWidth="1"/>
    <col min="12512" max="12512" width="11.28515625" style="1" customWidth="1"/>
    <col min="12513" max="12513" width="19.5703125" style="1" customWidth="1"/>
    <col min="12514" max="12514" width="16.5703125" style="1" customWidth="1"/>
    <col min="12515" max="12515" width="15.7109375" style="1" customWidth="1"/>
    <col min="12516" max="12516" width="16.85546875" style="1" customWidth="1"/>
    <col min="12517" max="12517" width="16.5703125" style="1" customWidth="1"/>
    <col min="12518" max="12518" width="15.5703125" style="1" customWidth="1"/>
    <col min="12519" max="12519" width="8.42578125" style="1" customWidth="1"/>
    <col min="12520" max="12520" width="14.140625" style="1" customWidth="1"/>
    <col min="12521" max="12521" width="17.140625" style="1" customWidth="1"/>
    <col min="12522" max="12522" width="24" style="1" customWidth="1"/>
    <col min="12523" max="12523" width="36.42578125" style="1" customWidth="1"/>
    <col min="12524" max="12524" width="18.42578125" style="1" customWidth="1"/>
    <col min="12525" max="12526" width="15" style="1" customWidth="1"/>
    <col min="12527" max="12527" width="16.28515625" style="1" customWidth="1"/>
    <col min="12528" max="12528" width="15" style="1" customWidth="1"/>
    <col min="12529" max="12529" width="20" style="1" customWidth="1"/>
    <col min="12530" max="12530" width="12.140625" style="1" customWidth="1"/>
    <col min="12531" max="12531" width="18.28515625" style="1" customWidth="1"/>
    <col min="12532" max="12532" width="14.85546875" style="1" customWidth="1"/>
    <col min="12533" max="12533" width="15.28515625" style="1" customWidth="1"/>
    <col min="12534" max="12534" width="14" style="1" customWidth="1"/>
    <col min="12535" max="12535" width="14.85546875" style="1" customWidth="1"/>
    <col min="12536" max="12536" width="13.5703125" style="1" customWidth="1"/>
    <col min="12537" max="12543" width="14" style="1" customWidth="1"/>
    <col min="12544" max="12544" width="14.5703125" style="1" customWidth="1"/>
    <col min="12545" max="12545" width="24.42578125" style="1" customWidth="1"/>
    <col min="12546" max="12546" width="14.5703125" style="1" customWidth="1"/>
    <col min="12547" max="12547" width="24.42578125" style="1" customWidth="1"/>
    <col min="12548" max="12548" width="51" style="1" customWidth="1"/>
    <col min="12549" max="12756" width="11.42578125" style="1"/>
    <col min="12757" max="12757" width="17.5703125" style="1" customWidth="1"/>
    <col min="12758" max="12758" width="15.28515625" style="1" customWidth="1"/>
    <col min="12759" max="12759" width="11.42578125" style="1"/>
    <col min="12760" max="12760" width="5.28515625" style="1" customWidth="1"/>
    <col min="12761" max="12761" width="10.140625" style="1" customWidth="1"/>
    <col min="12762" max="12762" width="8" style="1" customWidth="1"/>
    <col min="12763" max="12763" width="39.140625" style="1" customWidth="1"/>
    <col min="12764" max="12764" width="20.140625" style="1" customWidth="1"/>
    <col min="12765" max="12765" width="17" style="1" customWidth="1"/>
    <col min="12766" max="12767" width="13.5703125" style="1" customWidth="1"/>
    <col min="12768" max="12768" width="11.28515625" style="1" customWidth="1"/>
    <col min="12769" max="12769" width="19.5703125" style="1" customWidth="1"/>
    <col min="12770" max="12770" width="16.5703125" style="1" customWidth="1"/>
    <col min="12771" max="12771" width="15.7109375" style="1" customWidth="1"/>
    <col min="12772" max="12772" width="16.85546875" style="1" customWidth="1"/>
    <col min="12773" max="12773" width="16.5703125" style="1" customWidth="1"/>
    <col min="12774" max="12774" width="15.5703125" style="1" customWidth="1"/>
    <col min="12775" max="12775" width="8.42578125" style="1" customWidth="1"/>
    <col min="12776" max="12776" width="14.140625" style="1" customWidth="1"/>
    <col min="12777" max="12777" width="17.140625" style="1" customWidth="1"/>
    <col min="12778" max="12778" width="24" style="1" customWidth="1"/>
    <col min="12779" max="12779" width="36.42578125" style="1" customWidth="1"/>
    <col min="12780" max="12780" width="18.42578125" style="1" customWidth="1"/>
    <col min="12781" max="12782" width="15" style="1" customWidth="1"/>
    <col min="12783" max="12783" width="16.28515625" style="1" customWidth="1"/>
    <col min="12784" max="12784" width="15" style="1" customWidth="1"/>
    <col min="12785" max="12785" width="20" style="1" customWidth="1"/>
    <col min="12786" max="12786" width="12.140625" style="1" customWidth="1"/>
    <col min="12787" max="12787" width="18.28515625" style="1" customWidth="1"/>
    <col min="12788" max="12788" width="14.85546875" style="1" customWidth="1"/>
    <col min="12789" max="12789" width="15.28515625" style="1" customWidth="1"/>
    <col min="12790" max="12790" width="14" style="1" customWidth="1"/>
    <col min="12791" max="12791" width="14.85546875" style="1" customWidth="1"/>
    <col min="12792" max="12792" width="13.5703125" style="1" customWidth="1"/>
    <col min="12793" max="12799" width="14" style="1" customWidth="1"/>
    <col min="12800" max="12800" width="14.5703125" style="1" customWidth="1"/>
    <col min="12801" max="12801" width="24.42578125" style="1" customWidth="1"/>
    <col min="12802" max="12802" width="14.5703125" style="1" customWidth="1"/>
    <col min="12803" max="12803" width="24.42578125" style="1" customWidth="1"/>
    <col min="12804" max="12804" width="51" style="1" customWidth="1"/>
    <col min="12805" max="13012" width="11.42578125" style="1"/>
    <col min="13013" max="13013" width="17.5703125" style="1" customWidth="1"/>
    <col min="13014" max="13014" width="15.28515625" style="1" customWidth="1"/>
    <col min="13015" max="13015" width="11.42578125" style="1"/>
    <col min="13016" max="13016" width="5.28515625" style="1" customWidth="1"/>
    <col min="13017" max="13017" width="10.140625" style="1" customWidth="1"/>
    <col min="13018" max="13018" width="8" style="1" customWidth="1"/>
    <col min="13019" max="13019" width="39.140625" style="1" customWidth="1"/>
    <col min="13020" max="13020" width="20.140625" style="1" customWidth="1"/>
    <col min="13021" max="13021" width="17" style="1" customWidth="1"/>
    <col min="13022" max="13023" width="13.5703125" style="1" customWidth="1"/>
    <col min="13024" max="13024" width="11.28515625" style="1" customWidth="1"/>
    <col min="13025" max="13025" width="19.5703125" style="1" customWidth="1"/>
    <col min="13026" max="13026" width="16.5703125" style="1" customWidth="1"/>
    <col min="13027" max="13027" width="15.7109375" style="1" customWidth="1"/>
    <col min="13028" max="13028" width="16.85546875" style="1" customWidth="1"/>
    <col min="13029" max="13029" width="16.5703125" style="1" customWidth="1"/>
    <col min="13030" max="13030" width="15.5703125" style="1" customWidth="1"/>
    <col min="13031" max="13031" width="8.42578125" style="1" customWidth="1"/>
    <col min="13032" max="13032" width="14.140625" style="1" customWidth="1"/>
    <col min="13033" max="13033" width="17.140625" style="1" customWidth="1"/>
    <col min="13034" max="13034" width="24" style="1" customWidth="1"/>
    <col min="13035" max="13035" width="36.42578125" style="1" customWidth="1"/>
    <col min="13036" max="13036" width="18.42578125" style="1" customWidth="1"/>
    <col min="13037" max="13038" width="15" style="1" customWidth="1"/>
    <col min="13039" max="13039" width="16.28515625" style="1" customWidth="1"/>
    <col min="13040" max="13040" width="15" style="1" customWidth="1"/>
    <col min="13041" max="13041" width="20" style="1" customWidth="1"/>
    <col min="13042" max="13042" width="12.140625" style="1" customWidth="1"/>
    <col min="13043" max="13043" width="18.28515625" style="1" customWidth="1"/>
    <col min="13044" max="13044" width="14.85546875" style="1" customWidth="1"/>
    <col min="13045" max="13045" width="15.28515625" style="1" customWidth="1"/>
    <col min="13046" max="13046" width="14" style="1" customWidth="1"/>
    <col min="13047" max="13047" width="14.85546875" style="1" customWidth="1"/>
    <col min="13048" max="13048" width="13.5703125" style="1" customWidth="1"/>
    <col min="13049" max="13055" width="14" style="1" customWidth="1"/>
    <col min="13056" max="13056" width="14.5703125" style="1" customWidth="1"/>
    <col min="13057" max="13057" width="24.42578125" style="1" customWidth="1"/>
    <col min="13058" max="13058" width="14.5703125" style="1" customWidth="1"/>
    <col min="13059" max="13059" width="24.42578125" style="1" customWidth="1"/>
    <col min="13060" max="13060" width="51" style="1" customWidth="1"/>
    <col min="13061" max="13268" width="11.42578125" style="1"/>
    <col min="13269" max="13269" width="17.5703125" style="1" customWidth="1"/>
    <col min="13270" max="13270" width="15.28515625" style="1" customWidth="1"/>
    <col min="13271" max="13271" width="11.42578125" style="1"/>
    <col min="13272" max="13272" width="5.28515625" style="1" customWidth="1"/>
    <col min="13273" max="13273" width="10.140625" style="1" customWidth="1"/>
    <col min="13274" max="13274" width="8" style="1" customWidth="1"/>
    <col min="13275" max="13275" width="39.140625" style="1" customWidth="1"/>
    <col min="13276" max="13276" width="20.140625" style="1" customWidth="1"/>
    <col min="13277" max="13277" width="17" style="1" customWidth="1"/>
    <col min="13278" max="13279" width="13.5703125" style="1" customWidth="1"/>
    <col min="13280" max="13280" width="11.28515625" style="1" customWidth="1"/>
    <col min="13281" max="13281" width="19.5703125" style="1" customWidth="1"/>
    <col min="13282" max="13282" width="16.5703125" style="1" customWidth="1"/>
    <col min="13283" max="13283" width="15.7109375" style="1" customWidth="1"/>
    <col min="13284" max="13284" width="16.85546875" style="1" customWidth="1"/>
    <col min="13285" max="13285" width="16.5703125" style="1" customWidth="1"/>
    <col min="13286" max="13286" width="15.5703125" style="1" customWidth="1"/>
    <col min="13287" max="13287" width="8.42578125" style="1" customWidth="1"/>
    <col min="13288" max="13288" width="14.140625" style="1" customWidth="1"/>
    <col min="13289" max="13289" width="17.140625" style="1" customWidth="1"/>
    <col min="13290" max="13290" width="24" style="1" customWidth="1"/>
    <col min="13291" max="13291" width="36.42578125" style="1" customWidth="1"/>
    <col min="13292" max="13292" width="18.42578125" style="1" customWidth="1"/>
    <col min="13293" max="13294" width="15" style="1" customWidth="1"/>
    <col min="13295" max="13295" width="16.28515625" style="1" customWidth="1"/>
    <col min="13296" max="13296" width="15" style="1" customWidth="1"/>
    <col min="13297" max="13297" width="20" style="1" customWidth="1"/>
    <col min="13298" max="13298" width="12.140625" style="1" customWidth="1"/>
    <col min="13299" max="13299" width="18.28515625" style="1" customWidth="1"/>
    <col min="13300" max="13300" width="14.85546875" style="1" customWidth="1"/>
    <col min="13301" max="13301" width="15.28515625" style="1" customWidth="1"/>
    <col min="13302" max="13302" width="14" style="1" customWidth="1"/>
    <col min="13303" max="13303" width="14.85546875" style="1" customWidth="1"/>
    <col min="13304" max="13304" width="13.5703125" style="1" customWidth="1"/>
    <col min="13305" max="13311" width="14" style="1" customWidth="1"/>
    <col min="13312" max="13312" width="14.5703125" style="1" customWidth="1"/>
    <col min="13313" max="13313" width="24.42578125" style="1" customWidth="1"/>
    <col min="13314" max="13314" width="14.5703125" style="1" customWidth="1"/>
    <col min="13315" max="13315" width="24.42578125" style="1" customWidth="1"/>
    <col min="13316" max="13316" width="51" style="1" customWidth="1"/>
    <col min="13317" max="13524" width="11.42578125" style="1"/>
    <col min="13525" max="13525" width="17.5703125" style="1" customWidth="1"/>
    <col min="13526" max="13526" width="15.28515625" style="1" customWidth="1"/>
    <col min="13527" max="13527" width="11.42578125" style="1"/>
    <col min="13528" max="13528" width="5.28515625" style="1" customWidth="1"/>
    <col min="13529" max="13529" width="10.140625" style="1" customWidth="1"/>
    <col min="13530" max="13530" width="8" style="1" customWidth="1"/>
    <col min="13531" max="13531" width="39.140625" style="1" customWidth="1"/>
    <col min="13532" max="13532" width="20.140625" style="1" customWidth="1"/>
    <col min="13533" max="13533" width="17" style="1" customWidth="1"/>
    <col min="13534" max="13535" width="13.5703125" style="1" customWidth="1"/>
    <col min="13536" max="13536" width="11.28515625" style="1" customWidth="1"/>
    <col min="13537" max="13537" width="19.5703125" style="1" customWidth="1"/>
    <col min="13538" max="13538" width="16.5703125" style="1" customWidth="1"/>
    <col min="13539" max="13539" width="15.7109375" style="1" customWidth="1"/>
    <col min="13540" max="13540" width="16.85546875" style="1" customWidth="1"/>
    <col min="13541" max="13541" width="16.5703125" style="1" customWidth="1"/>
    <col min="13542" max="13542" width="15.5703125" style="1" customWidth="1"/>
    <col min="13543" max="13543" width="8.42578125" style="1" customWidth="1"/>
    <col min="13544" max="13544" width="14.140625" style="1" customWidth="1"/>
    <col min="13545" max="13545" width="17.140625" style="1" customWidth="1"/>
    <col min="13546" max="13546" width="24" style="1" customWidth="1"/>
    <col min="13547" max="13547" width="36.42578125" style="1" customWidth="1"/>
    <col min="13548" max="13548" width="18.42578125" style="1" customWidth="1"/>
    <col min="13549" max="13550" width="15" style="1" customWidth="1"/>
    <col min="13551" max="13551" width="16.28515625" style="1" customWidth="1"/>
    <col min="13552" max="13552" width="15" style="1" customWidth="1"/>
    <col min="13553" max="13553" width="20" style="1" customWidth="1"/>
    <col min="13554" max="13554" width="12.140625" style="1" customWidth="1"/>
    <col min="13555" max="13555" width="18.28515625" style="1" customWidth="1"/>
    <col min="13556" max="13556" width="14.85546875" style="1" customWidth="1"/>
    <col min="13557" max="13557" width="15.28515625" style="1" customWidth="1"/>
    <col min="13558" max="13558" width="14" style="1" customWidth="1"/>
    <col min="13559" max="13559" width="14.85546875" style="1" customWidth="1"/>
    <col min="13560" max="13560" width="13.5703125" style="1" customWidth="1"/>
    <col min="13561" max="13567" width="14" style="1" customWidth="1"/>
    <col min="13568" max="13568" width="14.5703125" style="1" customWidth="1"/>
    <col min="13569" max="13569" width="24.42578125" style="1" customWidth="1"/>
    <col min="13570" max="13570" width="14.5703125" style="1" customWidth="1"/>
    <col min="13571" max="13571" width="24.42578125" style="1" customWidth="1"/>
    <col min="13572" max="13572" width="51" style="1" customWidth="1"/>
    <col min="13573" max="13780" width="11.42578125" style="1"/>
    <col min="13781" max="13781" width="17.5703125" style="1" customWidth="1"/>
    <col min="13782" max="13782" width="15.28515625" style="1" customWidth="1"/>
    <col min="13783" max="13783" width="11.42578125" style="1"/>
    <col min="13784" max="13784" width="5.28515625" style="1" customWidth="1"/>
    <col min="13785" max="13785" width="10.140625" style="1" customWidth="1"/>
    <col min="13786" max="13786" width="8" style="1" customWidth="1"/>
    <col min="13787" max="13787" width="39.140625" style="1" customWidth="1"/>
    <col min="13788" max="13788" width="20.140625" style="1" customWidth="1"/>
    <col min="13789" max="13789" width="17" style="1" customWidth="1"/>
    <col min="13790" max="13791" width="13.5703125" style="1" customWidth="1"/>
    <col min="13792" max="13792" width="11.28515625" style="1" customWidth="1"/>
    <col min="13793" max="13793" width="19.5703125" style="1" customWidth="1"/>
    <col min="13794" max="13794" width="16.5703125" style="1" customWidth="1"/>
    <col min="13795" max="13795" width="15.7109375" style="1" customWidth="1"/>
    <col min="13796" max="13796" width="16.85546875" style="1" customWidth="1"/>
    <col min="13797" max="13797" width="16.5703125" style="1" customWidth="1"/>
    <col min="13798" max="13798" width="15.5703125" style="1" customWidth="1"/>
    <col min="13799" max="13799" width="8.42578125" style="1" customWidth="1"/>
    <col min="13800" max="13800" width="14.140625" style="1" customWidth="1"/>
    <col min="13801" max="13801" width="17.140625" style="1" customWidth="1"/>
    <col min="13802" max="13802" width="24" style="1" customWidth="1"/>
    <col min="13803" max="13803" width="36.42578125" style="1" customWidth="1"/>
    <col min="13804" max="13804" width="18.42578125" style="1" customWidth="1"/>
    <col min="13805" max="13806" width="15" style="1" customWidth="1"/>
    <col min="13807" max="13807" width="16.28515625" style="1" customWidth="1"/>
    <col min="13808" max="13808" width="15" style="1" customWidth="1"/>
    <col min="13809" max="13809" width="20" style="1" customWidth="1"/>
    <col min="13810" max="13810" width="12.140625" style="1" customWidth="1"/>
    <col min="13811" max="13811" width="18.28515625" style="1" customWidth="1"/>
    <col min="13812" max="13812" width="14.85546875" style="1" customWidth="1"/>
    <col min="13813" max="13813" width="15.28515625" style="1" customWidth="1"/>
    <col min="13814" max="13814" width="14" style="1" customWidth="1"/>
    <col min="13815" max="13815" width="14.85546875" style="1" customWidth="1"/>
    <col min="13816" max="13816" width="13.5703125" style="1" customWidth="1"/>
    <col min="13817" max="13823" width="14" style="1" customWidth="1"/>
    <col min="13824" max="13824" width="14.5703125" style="1" customWidth="1"/>
    <col min="13825" max="13825" width="24.42578125" style="1" customWidth="1"/>
    <col min="13826" max="13826" width="14.5703125" style="1" customWidth="1"/>
    <col min="13827" max="13827" width="24.42578125" style="1" customWidth="1"/>
    <col min="13828" max="13828" width="51" style="1" customWidth="1"/>
    <col min="13829" max="14036" width="11.42578125" style="1"/>
    <col min="14037" max="14037" width="17.5703125" style="1" customWidth="1"/>
    <col min="14038" max="14038" width="15.28515625" style="1" customWidth="1"/>
    <col min="14039" max="14039" width="11.42578125" style="1"/>
    <col min="14040" max="14040" width="5.28515625" style="1" customWidth="1"/>
    <col min="14041" max="14041" width="10.140625" style="1" customWidth="1"/>
    <col min="14042" max="14042" width="8" style="1" customWidth="1"/>
    <col min="14043" max="14043" width="39.140625" style="1" customWidth="1"/>
    <col min="14044" max="14044" width="20.140625" style="1" customWidth="1"/>
    <col min="14045" max="14045" width="17" style="1" customWidth="1"/>
    <col min="14046" max="14047" width="13.5703125" style="1" customWidth="1"/>
    <col min="14048" max="14048" width="11.28515625" style="1" customWidth="1"/>
    <col min="14049" max="14049" width="19.5703125" style="1" customWidth="1"/>
    <col min="14050" max="14050" width="16.5703125" style="1" customWidth="1"/>
    <col min="14051" max="14051" width="15.7109375" style="1" customWidth="1"/>
    <col min="14052" max="14052" width="16.85546875" style="1" customWidth="1"/>
    <col min="14053" max="14053" width="16.5703125" style="1" customWidth="1"/>
    <col min="14054" max="14054" width="15.5703125" style="1" customWidth="1"/>
    <col min="14055" max="14055" width="8.42578125" style="1" customWidth="1"/>
    <col min="14056" max="14056" width="14.140625" style="1" customWidth="1"/>
    <col min="14057" max="14057" width="17.140625" style="1" customWidth="1"/>
    <col min="14058" max="14058" width="24" style="1" customWidth="1"/>
    <col min="14059" max="14059" width="36.42578125" style="1" customWidth="1"/>
    <col min="14060" max="14060" width="18.42578125" style="1" customWidth="1"/>
    <col min="14061" max="14062" width="15" style="1" customWidth="1"/>
    <col min="14063" max="14063" width="16.28515625" style="1" customWidth="1"/>
    <col min="14064" max="14064" width="15" style="1" customWidth="1"/>
    <col min="14065" max="14065" width="20" style="1" customWidth="1"/>
    <col min="14066" max="14066" width="12.140625" style="1" customWidth="1"/>
    <col min="14067" max="14067" width="18.28515625" style="1" customWidth="1"/>
    <col min="14068" max="14068" width="14.85546875" style="1" customWidth="1"/>
    <col min="14069" max="14069" width="15.28515625" style="1" customWidth="1"/>
    <col min="14070" max="14070" width="14" style="1" customWidth="1"/>
    <col min="14071" max="14071" width="14.85546875" style="1" customWidth="1"/>
    <col min="14072" max="14072" width="13.5703125" style="1" customWidth="1"/>
    <col min="14073" max="14079" width="14" style="1" customWidth="1"/>
    <col min="14080" max="14080" width="14.5703125" style="1" customWidth="1"/>
    <col min="14081" max="14081" width="24.42578125" style="1" customWidth="1"/>
    <col min="14082" max="14082" width="14.5703125" style="1" customWidth="1"/>
    <col min="14083" max="14083" width="24.42578125" style="1" customWidth="1"/>
    <col min="14084" max="14084" width="51" style="1" customWidth="1"/>
    <col min="14085" max="14292" width="11.42578125" style="1"/>
    <col min="14293" max="14293" width="17.5703125" style="1" customWidth="1"/>
    <col min="14294" max="14294" width="15.28515625" style="1" customWidth="1"/>
    <col min="14295" max="14295" width="11.42578125" style="1"/>
    <col min="14296" max="14296" width="5.28515625" style="1" customWidth="1"/>
    <col min="14297" max="14297" width="10.140625" style="1" customWidth="1"/>
    <col min="14298" max="14298" width="8" style="1" customWidth="1"/>
    <col min="14299" max="14299" width="39.140625" style="1" customWidth="1"/>
    <col min="14300" max="14300" width="20.140625" style="1" customWidth="1"/>
    <col min="14301" max="14301" width="17" style="1" customWidth="1"/>
    <col min="14302" max="14303" width="13.5703125" style="1" customWidth="1"/>
    <col min="14304" max="14304" width="11.28515625" style="1" customWidth="1"/>
    <col min="14305" max="14305" width="19.5703125" style="1" customWidth="1"/>
    <col min="14306" max="14306" width="16.5703125" style="1" customWidth="1"/>
    <col min="14307" max="14307" width="15.7109375" style="1" customWidth="1"/>
    <col min="14308" max="14308" width="16.85546875" style="1" customWidth="1"/>
    <col min="14309" max="14309" width="16.5703125" style="1" customWidth="1"/>
    <col min="14310" max="14310" width="15.5703125" style="1" customWidth="1"/>
    <col min="14311" max="14311" width="8.42578125" style="1" customWidth="1"/>
    <col min="14312" max="14312" width="14.140625" style="1" customWidth="1"/>
    <col min="14313" max="14313" width="17.140625" style="1" customWidth="1"/>
    <col min="14314" max="14314" width="24" style="1" customWidth="1"/>
    <col min="14315" max="14315" width="36.42578125" style="1" customWidth="1"/>
    <col min="14316" max="14316" width="18.42578125" style="1" customWidth="1"/>
    <col min="14317" max="14318" width="15" style="1" customWidth="1"/>
    <col min="14319" max="14319" width="16.28515625" style="1" customWidth="1"/>
    <col min="14320" max="14320" width="15" style="1" customWidth="1"/>
    <col min="14321" max="14321" width="20" style="1" customWidth="1"/>
    <col min="14322" max="14322" width="12.140625" style="1" customWidth="1"/>
    <col min="14323" max="14323" width="18.28515625" style="1" customWidth="1"/>
    <col min="14324" max="14324" width="14.85546875" style="1" customWidth="1"/>
    <col min="14325" max="14325" width="15.28515625" style="1" customWidth="1"/>
    <col min="14326" max="14326" width="14" style="1" customWidth="1"/>
    <col min="14327" max="14327" width="14.85546875" style="1" customWidth="1"/>
    <col min="14328" max="14328" width="13.5703125" style="1" customWidth="1"/>
    <col min="14329" max="14335" width="14" style="1" customWidth="1"/>
    <col min="14336" max="14336" width="14.5703125" style="1" customWidth="1"/>
    <col min="14337" max="14337" width="24.42578125" style="1" customWidth="1"/>
    <col min="14338" max="14338" width="14.5703125" style="1" customWidth="1"/>
    <col min="14339" max="14339" width="24.42578125" style="1" customWidth="1"/>
    <col min="14340" max="14340" width="51" style="1" customWidth="1"/>
    <col min="14341" max="14548" width="11.42578125" style="1"/>
    <col min="14549" max="14549" width="17.5703125" style="1" customWidth="1"/>
    <col min="14550" max="14550" width="15.28515625" style="1" customWidth="1"/>
    <col min="14551" max="14551" width="11.42578125" style="1"/>
    <col min="14552" max="14552" width="5.28515625" style="1" customWidth="1"/>
    <col min="14553" max="14553" width="10.140625" style="1" customWidth="1"/>
    <col min="14554" max="14554" width="8" style="1" customWidth="1"/>
    <col min="14555" max="14555" width="39.140625" style="1" customWidth="1"/>
    <col min="14556" max="14556" width="20.140625" style="1" customWidth="1"/>
    <col min="14557" max="14557" width="17" style="1" customWidth="1"/>
    <col min="14558" max="14559" width="13.5703125" style="1" customWidth="1"/>
    <col min="14560" max="14560" width="11.28515625" style="1" customWidth="1"/>
    <col min="14561" max="14561" width="19.5703125" style="1" customWidth="1"/>
    <col min="14562" max="14562" width="16.5703125" style="1" customWidth="1"/>
    <col min="14563" max="14563" width="15.7109375" style="1" customWidth="1"/>
    <col min="14564" max="14564" width="16.85546875" style="1" customWidth="1"/>
    <col min="14565" max="14565" width="16.5703125" style="1" customWidth="1"/>
    <col min="14566" max="14566" width="15.5703125" style="1" customWidth="1"/>
    <col min="14567" max="14567" width="8.42578125" style="1" customWidth="1"/>
    <col min="14568" max="14568" width="14.140625" style="1" customWidth="1"/>
    <col min="14569" max="14569" width="17.140625" style="1" customWidth="1"/>
    <col min="14570" max="14570" width="24" style="1" customWidth="1"/>
    <col min="14571" max="14571" width="36.42578125" style="1" customWidth="1"/>
    <col min="14572" max="14572" width="18.42578125" style="1" customWidth="1"/>
    <col min="14573" max="14574" width="15" style="1" customWidth="1"/>
    <col min="14575" max="14575" width="16.28515625" style="1" customWidth="1"/>
    <col min="14576" max="14576" width="15" style="1" customWidth="1"/>
    <col min="14577" max="14577" width="20" style="1" customWidth="1"/>
    <col min="14578" max="14578" width="12.140625" style="1" customWidth="1"/>
    <col min="14579" max="14579" width="18.28515625" style="1" customWidth="1"/>
    <col min="14580" max="14580" width="14.85546875" style="1" customWidth="1"/>
    <col min="14581" max="14581" width="15.28515625" style="1" customWidth="1"/>
    <col min="14582" max="14582" width="14" style="1" customWidth="1"/>
    <col min="14583" max="14583" width="14.85546875" style="1" customWidth="1"/>
    <col min="14584" max="14584" width="13.5703125" style="1" customWidth="1"/>
    <col min="14585" max="14591" width="14" style="1" customWidth="1"/>
    <col min="14592" max="14592" width="14.5703125" style="1" customWidth="1"/>
    <col min="14593" max="14593" width="24.42578125" style="1" customWidth="1"/>
    <col min="14594" max="14594" width="14.5703125" style="1" customWidth="1"/>
    <col min="14595" max="14595" width="24.42578125" style="1" customWidth="1"/>
    <col min="14596" max="14596" width="51" style="1" customWidth="1"/>
    <col min="14597" max="14804" width="11.42578125" style="1"/>
    <col min="14805" max="14805" width="17.5703125" style="1" customWidth="1"/>
    <col min="14806" max="14806" width="15.28515625" style="1" customWidth="1"/>
    <col min="14807" max="14807" width="11.42578125" style="1"/>
    <col min="14808" max="14808" width="5.28515625" style="1" customWidth="1"/>
    <col min="14809" max="14809" width="10.140625" style="1" customWidth="1"/>
    <col min="14810" max="14810" width="8" style="1" customWidth="1"/>
    <col min="14811" max="14811" width="39.140625" style="1" customWidth="1"/>
    <col min="14812" max="14812" width="20.140625" style="1" customWidth="1"/>
    <col min="14813" max="14813" width="17" style="1" customWidth="1"/>
    <col min="14814" max="14815" width="13.5703125" style="1" customWidth="1"/>
    <col min="14816" max="14816" width="11.28515625" style="1" customWidth="1"/>
    <col min="14817" max="14817" width="19.5703125" style="1" customWidth="1"/>
    <col min="14818" max="14818" width="16.5703125" style="1" customWidth="1"/>
    <col min="14819" max="14819" width="15.7109375" style="1" customWidth="1"/>
    <col min="14820" max="14820" width="16.85546875" style="1" customWidth="1"/>
    <col min="14821" max="14821" width="16.5703125" style="1" customWidth="1"/>
    <col min="14822" max="14822" width="15.5703125" style="1" customWidth="1"/>
    <col min="14823" max="14823" width="8.42578125" style="1" customWidth="1"/>
    <col min="14824" max="14824" width="14.140625" style="1" customWidth="1"/>
    <col min="14825" max="14825" width="17.140625" style="1" customWidth="1"/>
    <col min="14826" max="14826" width="24" style="1" customWidth="1"/>
    <col min="14827" max="14827" width="36.42578125" style="1" customWidth="1"/>
    <col min="14828" max="14828" width="18.42578125" style="1" customWidth="1"/>
    <col min="14829" max="14830" width="15" style="1" customWidth="1"/>
    <col min="14831" max="14831" width="16.28515625" style="1" customWidth="1"/>
    <col min="14832" max="14832" width="15" style="1" customWidth="1"/>
    <col min="14833" max="14833" width="20" style="1" customWidth="1"/>
    <col min="14834" max="14834" width="12.140625" style="1" customWidth="1"/>
    <col min="14835" max="14835" width="18.28515625" style="1" customWidth="1"/>
    <col min="14836" max="14836" width="14.85546875" style="1" customWidth="1"/>
    <col min="14837" max="14837" width="15.28515625" style="1" customWidth="1"/>
    <col min="14838" max="14838" width="14" style="1" customWidth="1"/>
    <col min="14839" max="14839" width="14.85546875" style="1" customWidth="1"/>
    <col min="14840" max="14840" width="13.5703125" style="1" customWidth="1"/>
    <col min="14841" max="14847" width="14" style="1" customWidth="1"/>
    <col min="14848" max="14848" width="14.5703125" style="1" customWidth="1"/>
    <col min="14849" max="14849" width="24.42578125" style="1" customWidth="1"/>
    <col min="14850" max="14850" width="14.5703125" style="1" customWidth="1"/>
    <col min="14851" max="14851" width="24.42578125" style="1" customWidth="1"/>
    <col min="14852" max="14852" width="51" style="1" customWidth="1"/>
    <col min="14853" max="15060" width="11.42578125" style="1"/>
    <col min="15061" max="15061" width="17.5703125" style="1" customWidth="1"/>
    <col min="15062" max="15062" width="15.28515625" style="1" customWidth="1"/>
    <col min="15063" max="15063" width="11.42578125" style="1"/>
    <col min="15064" max="15064" width="5.28515625" style="1" customWidth="1"/>
    <col min="15065" max="15065" width="10.140625" style="1" customWidth="1"/>
    <col min="15066" max="15066" width="8" style="1" customWidth="1"/>
    <col min="15067" max="15067" width="39.140625" style="1" customWidth="1"/>
    <col min="15068" max="15068" width="20.140625" style="1" customWidth="1"/>
    <col min="15069" max="15069" width="17" style="1" customWidth="1"/>
    <col min="15070" max="15071" width="13.5703125" style="1" customWidth="1"/>
    <col min="15072" max="15072" width="11.28515625" style="1" customWidth="1"/>
    <col min="15073" max="15073" width="19.5703125" style="1" customWidth="1"/>
    <col min="15074" max="15074" width="16.5703125" style="1" customWidth="1"/>
    <col min="15075" max="15075" width="15.7109375" style="1" customWidth="1"/>
    <col min="15076" max="15076" width="16.85546875" style="1" customWidth="1"/>
    <col min="15077" max="15077" width="16.5703125" style="1" customWidth="1"/>
    <col min="15078" max="15078" width="15.5703125" style="1" customWidth="1"/>
    <col min="15079" max="15079" width="8.42578125" style="1" customWidth="1"/>
    <col min="15080" max="15080" width="14.140625" style="1" customWidth="1"/>
    <col min="15081" max="15081" width="17.140625" style="1" customWidth="1"/>
    <col min="15082" max="15082" width="24" style="1" customWidth="1"/>
    <col min="15083" max="15083" width="36.42578125" style="1" customWidth="1"/>
    <col min="15084" max="15084" width="18.42578125" style="1" customWidth="1"/>
    <col min="15085" max="15086" width="15" style="1" customWidth="1"/>
    <col min="15087" max="15087" width="16.28515625" style="1" customWidth="1"/>
    <col min="15088" max="15088" width="15" style="1" customWidth="1"/>
    <col min="15089" max="15089" width="20" style="1" customWidth="1"/>
    <col min="15090" max="15090" width="12.140625" style="1" customWidth="1"/>
    <col min="15091" max="15091" width="18.28515625" style="1" customWidth="1"/>
    <col min="15092" max="15092" width="14.85546875" style="1" customWidth="1"/>
    <col min="15093" max="15093" width="15.28515625" style="1" customWidth="1"/>
    <col min="15094" max="15094" width="14" style="1" customWidth="1"/>
    <col min="15095" max="15095" width="14.85546875" style="1" customWidth="1"/>
    <col min="15096" max="15096" width="13.5703125" style="1" customWidth="1"/>
    <col min="15097" max="15103" width="14" style="1" customWidth="1"/>
    <col min="15104" max="15104" width="14.5703125" style="1" customWidth="1"/>
    <col min="15105" max="15105" width="24.42578125" style="1" customWidth="1"/>
    <col min="15106" max="15106" width="14.5703125" style="1" customWidth="1"/>
    <col min="15107" max="15107" width="24.42578125" style="1" customWidth="1"/>
    <col min="15108" max="15108" width="51" style="1" customWidth="1"/>
    <col min="15109" max="15316" width="11.42578125" style="1"/>
    <col min="15317" max="15317" width="17.5703125" style="1" customWidth="1"/>
    <col min="15318" max="15318" width="15.28515625" style="1" customWidth="1"/>
    <col min="15319" max="15319" width="11.42578125" style="1"/>
    <col min="15320" max="15320" width="5.28515625" style="1" customWidth="1"/>
    <col min="15321" max="15321" width="10.140625" style="1" customWidth="1"/>
    <col min="15322" max="15322" width="8" style="1" customWidth="1"/>
    <col min="15323" max="15323" width="39.140625" style="1" customWidth="1"/>
    <col min="15324" max="15324" width="20.140625" style="1" customWidth="1"/>
    <col min="15325" max="15325" width="17" style="1" customWidth="1"/>
    <col min="15326" max="15327" width="13.5703125" style="1" customWidth="1"/>
    <col min="15328" max="15328" width="11.28515625" style="1" customWidth="1"/>
    <col min="15329" max="15329" width="19.5703125" style="1" customWidth="1"/>
    <col min="15330" max="15330" width="16.5703125" style="1" customWidth="1"/>
    <col min="15331" max="15331" width="15.7109375" style="1" customWidth="1"/>
    <col min="15332" max="15332" width="16.85546875" style="1" customWidth="1"/>
    <col min="15333" max="15333" width="16.5703125" style="1" customWidth="1"/>
    <col min="15334" max="15334" width="15.5703125" style="1" customWidth="1"/>
    <col min="15335" max="15335" width="8.42578125" style="1" customWidth="1"/>
    <col min="15336" max="15336" width="14.140625" style="1" customWidth="1"/>
    <col min="15337" max="15337" width="17.140625" style="1" customWidth="1"/>
    <col min="15338" max="15338" width="24" style="1" customWidth="1"/>
    <col min="15339" max="15339" width="36.42578125" style="1" customWidth="1"/>
    <col min="15340" max="15340" width="18.42578125" style="1" customWidth="1"/>
    <col min="15341" max="15342" width="15" style="1" customWidth="1"/>
    <col min="15343" max="15343" width="16.28515625" style="1" customWidth="1"/>
    <col min="15344" max="15344" width="15" style="1" customWidth="1"/>
    <col min="15345" max="15345" width="20" style="1" customWidth="1"/>
    <col min="15346" max="15346" width="12.140625" style="1" customWidth="1"/>
    <col min="15347" max="15347" width="18.28515625" style="1" customWidth="1"/>
    <col min="15348" max="15348" width="14.85546875" style="1" customWidth="1"/>
    <col min="15349" max="15349" width="15.28515625" style="1" customWidth="1"/>
    <col min="15350" max="15350" width="14" style="1" customWidth="1"/>
    <col min="15351" max="15351" width="14.85546875" style="1" customWidth="1"/>
    <col min="15352" max="15352" width="13.5703125" style="1" customWidth="1"/>
    <col min="15353" max="15359" width="14" style="1" customWidth="1"/>
    <col min="15360" max="15360" width="14.5703125" style="1" customWidth="1"/>
    <col min="15361" max="15361" width="24.42578125" style="1" customWidth="1"/>
    <col min="15362" max="15362" width="14.5703125" style="1" customWidth="1"/>
    <col min="15363" max="15363" width="24.42578125" style="1" customWidth="1"/>
    <col min="15364" max="15364" width="51" style="1" customWidth="1"/>
    <col min="15365" max="15572" width="11.42578125" style="1"/>
    <col min="15573" max="15573" width="17.5703125" style="1" customWidth="1"/>
    <col min="15574" max="15574" width="15.28515625" style="1" customWidth="1"/>
    <col min="15575" max="15575" width="11.42578125" style="1"/>
    <col min="15576" max="15576" width="5.28515625" style="1" customWidth="1"/>
    <col min="15577" max="15577" width="10.140625" style="1" customWidth="1"/>
    <col min="15578" max="15578" width="8" style="1" customWidth="1"/>
    <col min="15579" max="15579" width="39.140625" style="1" customWidth="1"/>
    <col min="15580" max="15580" width="20.140625" style="1" customWidth="1"/>
    <col min="15581" max="15581" width="17" style="1" customWidth="1"/>
    <col min="15582" max="15583" width="13.5703125" style="1" customWidth="1"/>
    <col min="15584" max="15584" width="11.28515625" style="1" customWidth="1"/>
    <col min="15585" max="15585" width="19.5703125" style="1" customWidth="1"/>
    <col min="15586" max="15586" width="16.5703125" style="1" customWidth="1"/>
    <col min="15587" max="15587" width="15.7109375" style="1" customWidth="1"/>
    <col min="15588" max="15588" width="16.85546875" style="1" customWidth="1"/>
    <col min="15589" max="15589" width="16.5703125" style="1" customWidth="1"/>
    <col min="15590" max="15590" width="15.5703125" style="1" customWidth="1"/>
    <col min="15591" max="15591" width="8.42578125" style="1" customWidth="1"/>
    <col min="15592" max="15592" width="14.140625" style="1" customWidth="1"/>
    <col min="15593" max="15593" width="17.140625" style="1" customWidth="1"/>
    <col min="15594" max="15594" width="24" style="1" customWidth="1"/>
    <col min="15595" max="15595" width="36.42578125" style="1" customWidth="1"/>
    <col min="15596" max="15596" width="18.42578125" style="1" customWidth="1"/>
    <col min="15597" max="15598" width="15" style="1" customWidth="1"/>
    <col min="15599" max="15599" width="16.28515625" style="1" customWidth="1"/>
    <col min="15600" max="15600" width="15" style="1" customWidth="1"/>
    <col min="15601" max="15601" width="20" style="1" customWidth="1"/>
    <col min="15602" max="15602" width="12.140625" style="1" customWidth="1"/>
    <col min="15603" max="15603" width="18.28515625" style="1" customWidth="1"/>
    <col min="15604" max="15604" width="14.85546875" style="1" customWidth="1"/>
    <col min="15605" max="15605" width="15.28515625" style="1" customWidth="1"/>
    <col min="15606" max="15606" width="14" style="1" customWidth="1"/>
    <col min="15607" max="15607" width="14.85546875" style="1" customWidth="1"/>
    <col min="15608" max="15608" width="13.5703125" style="1" customWidth="1"/>
    <col min="15609" max="15615" width="14" style="1" customWidth="1"/>
    <col min="15616" max="15616" width="14.5703125" style="1" customWidth="1"/>
    <col min="15617" max="15617" width="24.42578125" style="1" customWidth="1"/>
    <col min="15618" max="15618" width="14.5703125" style="1" customWidth="1"/>
    <col min="15619" max="15619" width="24.42578125" style="1" customWidth="1"/>
    <col min="15620" max="15620" width="51" style="1" customWidth="1"/>
    <col min="15621" max="15828" width="11.42578125" style="1"/>
    <col min="15829" max="15829" width="17.5703125" style="1" customWidth="1"/>
    <col min="15830" max="15830" width="15.28515625" style="1" customWidth="1"/>
    <col min="15831" max="15831" width="11.42578125" style="1"/>
    <col min="15832" max="15832" width="5.28515625" style="1" customWidth="1"/>
    <col min="15833" max="15833" width="10.140625" style="1" customWidth="1"/>
    <col min="15834" max="15834" width="8" style="1" customWidth="1"/>
    <col min="15835" max="15835" width="39.140625" style="1" customWidth="1"/>
    <col min="15836" max="15836" width="20.140625" style="1" customWidth="1"/>
    <col min="15837" max="15837" width="17" style="1" customWidth="1"/>
    <col min="15838" max="15839" width="13.5703125" style="1" customWidth="1"/>
    <col min="15840" max="15840" width="11.28515625" style="1" customWidth="1"/>
    <col min="15841" max="15841" width="19.5703125" style="1" customWidth="1"/>
    <col min="15842" max="15842" width="16.5703125" style="1" customWidth="1"/>
    <col min="15843" max="15843" width="15.7109375" style="1" customWidth="1"/>
    <col min="15844" max="15844" width="16.85546875" style="1" customWidth="1"/>
    <col min="15845" max="15845" width="16.5703125" style="1" customWidth="1"/>
    <col min="15846" max="15846" width="15.5703125" style="1" customWidth="1"/>
    <col min="15847" max="15847" width="8.42578125" style="1" customWidth="1"/>
    <col min="15848" max="15848" width="14.140625" style="1" customWidth="1"/>
    <col min="15849" max="15849" width="17.140625" style="1" customWidth="1"/>
    <col min="15850" max="15850" width="24" style="1" customWidth="1"/>
    <col min="15851" max="15851" width="36.42578125" style="1" customWidth="1"/>
    <col min="15852" max="15852" width="18.42578125" style="1" customWidth="1"/>
    <col min="15853" max="15854" width="15" style="1" customWidth="1"/>
    <col min="15855" max="15855" width="16.28515625" style="1" customWidth="1"/>
    <col min="15856" max="15856" width="15" style="1" customWidth="1"/>
    <col min="15857" max="15857" width="20" style="1" customWidth="1"/>
    <col min="15858" max="15858" width="12.140625" style="1" customWidth="1"/>
    <col min="15859" max="15859" width="18.28515625" style="1" customWidth="1"/>
    <col min="15860" max="15860" width="14.85546875" style="1" customWidth="1"/>
    <col min="15861" max="15861" width="15.28515625" style="1" customWidth="1"/>
    <col min="15862" max="15862" width="14" style="1" customWidth="1"/>
    <col min="15863" max="15863" width="14.85546875" style="1" customWidth="1"/>
    <col min="15864" max="15864" width="13.5703125" style="1" customWidth="1"/>
    <col min="15865" max="15871" width="14" style="1" customWidth="1"/>
    <col min="15872" max="15872" width="14.5703125" style="1" customWidth="1"/>
    <col min="15873" max="15873" width="24.42578125" style="1" customWidth="1"/>
    <col min="15874" max="15874" width="14.5703125" style="1" customWidth="1"/>
    <col min="15875" max="15875" width="24.42578125" style="1" customWidth="1"/>
    <col min="15876" max="15876" width="51" style="1" customWidth="1"/>
    <col min="15877" max="16084" width="11.42578125" style="1"/>
    <col min="16085" max="16085" width="17.5703125" style="1" customWidth="1"/>
    <col min="16086" max="16086" width="15.28515625" style="1" customWidth="1"/>
    <col min="16087" max="16087" width="11.42578125" style="1"/>
    <col min="16088" max="16088" width="5.28515625" style="1" customWidth="1"/>
    <col min="16089" max="16089" width="10.140625" style="1" customWidth="1"/>
    <col min="16090" max="16090" width="8" style="1" customWidth="1"/>
    <col min="16091" max="16091" width="39.140625" style="1" customWidth="1"/>
    <col min="16092" max="16092" width="20.140625" style="1" customWidth="1"/>
    <col min="16093" max="16093" width="17" style="1" customWidth="1"/>
    <col min="16094" max="16095" width="13.5703125" style="1" customWidth="1"/>
    <col min="16096" max="16096" width="11.28515625" style="1" customWidth="1"/>
    <col min="16097" max="16097" width="19.5703125" style="1" customWidth="1"/>
    <col min="16098" max="16098" width="16.5703125" style="1" customWidth="1"/>
    <col min="16099" max="16099" width="15.7109375" style="1" customWidth="1"/>
    <col min="16100" max="16100" width="16.85546875" style="1" customWidth="1"/>
    <col min="16101" max="16101" width="16.5703125" style="1" customWidth="1"/>
    <col min="16102" max="16102" width="15.5703125" style="1" customWidth="1"/>
    <col min="16103" max="16103" width="8.42578125" style="1" customWidth="1"/>
    <col min="16104" max="16104" width="14.140625" style="1" customWidth="1"/>
    <col min="16105" max="16105" width="17.140625" style="1" customWidth="1"/>
    <col min="16106" max="16106" width="24" style="1" customWidth="1"/>
    <col min="16107" max="16107" width="36.42578125" style="1" customWidth="1"/>
    <col min="16108" max="16108" width="18.42578125" style="1" customWidth="1"/>
    <col min="16109" max="16110" width="15" style="1" customWidth="1"/>
    <col min="16111" max="16111" width="16.28515625" style="1" customWidth="1"/>
    <col min="16112" max="16112" width="15" style="1" customWidth="1"/>
    <col min="16113" max="16113" width="20" style="1" customWidth="1"/>
    <col min="16114" max="16114" width="12.140625" style="1" customWidth="1"/>
    <col min="16115" max="16115" width="18.28515625" style="1" customWidth="1"/>
    <col min="16116" max="16116" width="14.85546875" style="1" customWidth="1"/>
    <col min="16117" max="16117" width="15.28515625" style="1" customWidth="1"/>
    <col min="16118" max="16118" width="14" style="1" customWidth="1"/>
    <col min="16119" max="16119" width="14.85546875" style="1" customWidth="1"/>
    <col min="16120" max="16120" width="13.5703125" style="1" customWidth="1"/>
    <col min="16121" max="16127" width="14" style="1" customWidth="1"/>
    <col min="16128" max="16128" width="14.5703125" style="1" customWidth="1"/>
    <col min="16129" max="16129" width="24.42578125" style="1" customWidth="1"/>
    <col min="16130" max="16130" width="14.5703125" style="1" customWidth="1"/>
    <col min="16131" max="16131" width="24.42578125" style="1" customWidth="1"/>
    <col min="16132" max="16132" width="51" style="1" customWidth="1"/>
    <col min="16133" max="16384" width="11.42578125" style="1"/>
  </cols>
  <sheetData>
    <row r="2" spans="1:8" ht="27.75" customHeight="1">
      <c r="A2" s="2" t="s">
        <v>0</v>
      </c>
      <c r="B2" s="3" t="s">
        <v>162</v>
      </c>
      <c r="C2" s="3" t="s">
        <v>163</v>
      </c>
      <c r="D2" s="3" t="s">
        <v>164</v>
      </c>
      <c r="E2" s="3" t="s">
        <v>165</v>
      </c>
      <c r="F2" s="3" t="s">
        <v>1</v>
      </c>
      <c r="G2" s="3" t="s">
        <v>166</v>
      </c>
      <c r="H2" s="3" t="s">
        <v>169</v>
      </c>
    </row>
    <row r="3" spans="1:8" ht="15" customHeight="1">
      <c r="A3" s="181" t="s">
        <v>160</v>
      </c>
      <c r="B3" s="183" t="s">
        <v>2</v>
      </c>
      <c r="C3" s="185" t="s">
        <v>3</v>
      </c>
      <c r="D3" s="187" t="s">
        <v>4</v>
      </c>
      <c r="E3" s="11" t="s">
        <v>5</v>
      </c>
      <c r="F3" s="12" t="s">
        <v>6</v>
      </c>
      <c r="G3" s="13">
        <v>5004703</v>
      </c>
      <c r="H3" s="40"/>
    </row>
    <row r="4" spans="1:8" ht="15" customHeight="1">
      <c r="A4" s="158"/>
      <c r="B4" s="183"/>
      <c r="C4" s="185"/>
      <c r="D4" s="187"/>
      <c r="E4" s="11" t="s">
        <v>7</v>
      </c>
      <c r="F4" s="12" t="s">
        <v>6</v>
      </c>
      <c r="G4" s="13">
        <v>5004704</v>
      </c>
      <c r="H4" s="40"/>
    </row>
    <row r="5" spans="1:8" ht="15" customHeight="1">
      <c r="A5" s="158"/>
      <c r="B5" s="183"/>
      <c r="C5" s="185"/>
      <c r="D5" s="187"/>
      <c r="E5" s="11" t="s">
        <v>8</v>
      </c>
      <c r="F5" s="12" t="s">
        <v>6</v>
      </c>
      <c r="G5" s="13">
        <v>5004713</v>
      </c>
      <c r="H5" s="40"/>
    </row>
    <row r="6" spans="1:8" ht="15" customHeight="1">
      <c r="A6" s="158"/>
      <c r="B6" s="183"/>
      <c r="C6" s="185"/>
      <c r="D6" s="187"/>
      <c r="E6" s="11" t="s">
        <v>9</v>
      </c>
      <c r="F6" s="12" t="s">
        <v>6</v>
      </c>
      <c r="G6" s="13">
        <v>5004724</v>
      </c>
      <c r="H6" s="40"/>
    </row>
    <row r="7" spans="1:8" ht="15" customHeight="1">
      <c r="A7" s="158"/>
      <c r="B7" s="183"/>
      <c r="C7" s="185"/>
      <c r="D7" s="187"/>
      <c r="E7" s="11" t="s">
        <v>10</v>
      </c>
      <c r="F7" s="12" t="s">
        <v>6</v>
      </c>
      <c r="G7" s="13">
        <v>5004725</v>
      </c>
      <c r="H7" s="40"/>
    </row>
    <row r="8" spans="1:8" ht="15" customHeight="1">
      <c r="A8" s="158"/>
      <c r="B8" s="183"/>
      <c r="C8" s="186"/>
      <c r="D8" s="188"/>
      <c r="E8" s="14" t="s">
        <v>11</v>
      </c>
      <c r="F8" s="15" t="s">
        <v>6</v>
      </c>
      <c r="G8" s="16">
        <v>5004737</v>
      </c>
      <c r="H8" s="40"/>
    </row>
    <row r="9" spans="1:8" ht="15" customHeight="1">
      <c r="A9" s="158"/>
      <c r="B9" s="183"/>
      <c r="C9" s="185" t="s">
        <v>12</v>
      </c>
      <c r="D9" s="187" t="s">
        <v>13</v>
      </c>
      <c r="E9" s="11" t="s">
        <v>14</v>
      </c>
      <c r="F9" s="12" t="s">
        <v>6</v>
      </c>
      <c r="G9" s="13">
        <v>5000121</v>
      </c>
      <c r="H9" s="40"/>
    </row>
    <row r="10" spans="1:8" ht="15" customHeight="1">
      <c r="A10" s="158"/>
      <c r="B10" s="183"/>
      <c r="C10" s="185"/>
      <c r="D10" s="187"/>
      <c r="E10" s="11" t="s">
        <v>15</v>
      </c>
      <c r="F10" s="12" t="s">
        <v>6</v>
      </c>
      <c r="G10" s="13">
        <v>5000123</v>
      </c>
      <c r="H10" s="40"/>
    </row>
    <row r="11" spans="1:8" ht="15" customHeight="1">
      <c r="A11" s="158"/>
      <c r="B11" s="183"/>
      <c r="C11" s="185"/>
      <c r="D11" s="187"/>
      <c r="E11" s="11" t="s">
        <v>16</v>
      </c>
      <c r="F11" s="12" t="s">
        <v>6</v>
      </c>
      <c r="G11" s="13">
        <v>5000129</v>
      </c>
      <c r="H11" s="40"/>
    </row>
    <row r="12" spans="1:8" ht="15" customHeight="1">
      <c r="A12" s="158"/>
      <c r="B12" s="183"/>
      <c r="C12" s="185"/>
      <c r="D12" s="187"/>
      <c r="E12" s="11" t="s">
        <v>17</v>
      </c>
      <c r="F12" s="12" t="s">
        <v>6</v>
      </c>
      <c r="G12" s="13">
        <v>5000309</v>
      </c>
      <c r="H12" s="40"/>
    </row>
    <row r="13" spans="1:8" ht="15" customHeight="1">
      <c r="A13" s="158"/>
      <c r="B13" s="183"/>
      <c r="C13" s="185"/>
      <c r="D13" s="187"/>
      <c r="E13" s="11" t="s">
        <v>18</v>
      </c>
      <c r="F13" s="12" t="s">
        <v>6</v>
      </c>
      <c r="G13" s="13">
        <v>5000320</v>
      </c>
      <c r="H13" s="40"/>
    </row>
    <row r="14" spans="1:8" ht="15" customHeight="1">
      <c r="A14" s="158"/>
      <c r="B14" s="183"/>
      <c r="C14" s="193" t="s">
        <v>19</v>
      </c>
      <c r="D14" s="190" t="s">
        <v>20</v>
      </c>
      <c r="E14" s="17" t="s">
        <v>21</v>
      </c>
      <c r="F14" s="18" t="s">
        <v>6</v>
      </c>
      <c r="G14" s="19">
        <v>5003112</v>
      </c>
      <c r="H14" s="40"/>
    </row>
    <row r="15" spans="1:8" ht="15" customHeight="1">
      <c r="A15" s="158"/>
      <c r="B15" s="183"/>
      <c r="C15" s="185"/>
      <c r="D15" s="187"/>
      <c r="E15" s="11" t="s">
        <v>22</v>
      </c>
      <c r="F15" s="12" t="s">
        <v>23</v>
      </c>
      <c r="G15" s="13">
        <v>5003143</v>
      </c>
      <c r="H15" s="40"/>
    </row>
    <row r="16" spans="1:8" ht="15" customHeight="1">
      <c r="A16" s="158"/>
      <c r="B16" s="183"/>
      <c r="C16" s="185"/>
      <c r="D16" s="188"/>
      <c r="E16" s="14" t="s">
        <v>24</v>
      </c>
      <c r="F16" s="15" t="s">
        <v>23</v>
      </c>
      <c r="G16" s="16" t="s">
        <v>25</v>
      </c>
      <c r="H16" s="40"/>
    </row>
    <row r="17" spans="1:8" ht="15" customHeight="1">
      <c r="A17" s="158"/>
      <c r="B17" s="183"/>
      <c r="C17" s="185"/>
      <c r="D17" s="187" t="s">
        <v>26</v>
      </c>
      <c r="E17" s="11" t="s">
        <v>27</v>
      </c>
      <c r="F17" s="12" t="s">
        <v>23</v>
      </c>
      <c r="G17" s="13">
        <v>5003300</v>
      </c>
      <c r="H17" s="40"/>
    </row>
    <row r="18" spans="1:8" ht="15" customHeight="1">
      <c r="A18" s="158"/>
      <c r="B18" s="183"/>
      <c r="C18" s="185"/>
      <c r="D18" s="187"/>
      <c r="E18" s="11" t="s">
        <v>28</v>
      </c>
      <c r="F18" s="12" t="s">
        <v>23</v>
      </c>
      <c r="G18" s="13">
        <v>5003323</v>
      </c>
      <c r="H18" s="40"/>
    </row>
    <row r="19" spans="1:8" ht="15" customHeight="1">
      <c r="A19" s="158"/>
      <c r="B19" s="183"/>
      <c r="C19" s="185"/>
      <c r="D19" s="187"/>
      <c r="E19" s="11" t="s">
        <v>29</v>
      </c>
      <c r="F19" s="20" t="s">
        <v>30</v>
      </c>
      <c r="G19" s="13">
        <v>5003380</v>
      </c>
      <c r="H19" s="40"/>
    </row>
    <row r="20" spans="1:8" ht="15" customHeight="1">
      <c r="A20" s="158"/>
      <c r="B20" s="183"/>
      <c r="C20" s="185"/>
      <c r="D20" s="187"/>
      <c r="E20" s="11" t="s">
        <v>31</v>
      </c>
      <c r="F20" s="12" t="s">
        <v>23</v>
      </c>
      <c r="G20" s="13">
        <v>5003387</v>
      </c>
      <c r="H20" s="40"/>
    </row>
    <row r="21" spans="1:8" ht="15" customHeight="1">
      <c r="A21" s="158"/>
      <c r="B21" s="183"/>
      <c r="C21" s="185"/>
      <c r="D21" s="187"/>
      <c r="E21" s="11" t="s">
        <v>32</v>
      </c>
      <c r="F21" s="12" t="s">
        <v>23</v>
      </c>
      <c r="G21" s="54">
        <v>5003488</v>
      </c>
      <c r="H21" s="40" t="s">
        <v>172</v>
      </c>
    </row>
    <row r="22" spans="1:8" ht="15" customHeight="1">
      <c r="A22" s="158"/>
      <c r="B22" s="183"/>
      <c r="C22" s="185"/>
      <c r="D22" s="187"/>
      <c r="E22" s="11" t="s">
        <v>33</v>
      </c>
      <c r="F22" s="12" t="s">
        <v>6</v>
      </c>
      <c r="G22" s="13">
        <v>5008243</v>
      </c>
      <c r="H22" s="40"/>
    </row>
    <row r="23" spans="1:8" ht="15" customHeight="1">
      <c r="A23" s="158"/>
      <c r="B23" s="183"/>
      <c r="C23" s="185"/>
      <c r="D23" s="193" t="s">
        <v>34</v>
      </c>
      <c r="E23" s="17" t="s">
        <v>35</v>
      </c>
      <c r="F23" s="18" t="s">
        <v>23</v>
      </c>
      <c r="G23" s="56">
        <v>5003235</v>
      </c>
      <c r="H23" s="40" t="s">
        <v>172</v>
      </c>
    </row>
    <row r="24" spans="1:8" ht="15" customHeight="1">
      <c r="A24" s="158"/>
      <c r="B24" s="183"/>
      <c r="C24" s="186"/>
      <c r="D24" s="186"/>
      <c r="E24" s="21" t="s">
        <v>36</v>
      </c>
      <c r="F24" s="15" t="s">
        <v>6</v>
      </c>
      <c r="G24" s="55">
        <v>5003395</v>
      </c>
      <c r="H24" s="40" t="s">
        <v>172</v>
      </c>
    </row>
    <row r="25" spans="1:8" ht="15" customHeight="1">
      <c r="A25" s="158"/>
      <c r="B25" s="183"/>
      <c r="C25" s="4" t="s">
        <v>37</v>
      </c>
      <c r="D25" s="4" t="s">
        <v>38</v>
      </c>
      <c r="E25" s="22" t="s">
        <v>39</v>
      </c>
      <c r="F25" s="12" t="s">
        <v>6</v>
      </c>
      <c r="G25" s="23">
        <v>5005966</v>
      </c>
      <c r="H25" s="40"/>
    </row>
    <row r="26" spans="1:8" ht="15" customHeight="1">
      <c r="A26" s="158"/>
      <c r="B26" s="184"/>
      <c r="C26" s="5" t="s">
        <v>40</v>
      </c>
      <c r="D26" s="5" t="s">
        <v>41</v>
      </c>
      <c r="E26" s="24" t="s">
        <v>42</v>
      </c>
      <c r="F26" s="25" t="s">
        <v>6</v>
      </c>
      <c r="G26" s="26">
        <v>30001896</v>
      </c>
      <c r="H26" s="40"/>
    </row>
    <row r="27" spans="1:8" ht="15" customHeight="1">
      <c r="A27" s="158"/>
      <c r="B27" s="183" t="s">
        <v>43</v>
      </c>
      <c r="C27" s="185" t="s">
        <v>12</v>
      </c>
      <c r="D27" s="187" t="s">
        <v>44</v>
      </c>
      <c r="E27" s="22" t="s">
        <v>45</v>
      </c>
      <c r="F27" s="12" t="s">
        <v>6</v>
      </c>
      <c r="G27" s="23">
        <v>18006382</v>
      </c>
      <c r="H27" s="40"/>
    </row>
    <row r="28" spans="1:8" ht="15" customHeight="1">
      <c r="A28" s="158"/>
      <c r="B28" s="183"/>
      <c r="C28" s="185"/>
      <c r="D28" s="187"/>
      <c r="E28" s="22" t="s">
        <v>167</v>
      </c>
      <c r="F28" s="12" t="s">
        <v>6</v>
      </c>
      <c r="G28" s="23">
        <v>18006397</v>
      </c>
      <c r="H28" s="40"/>
    </row>
    <row r="29" spans="1:8" ht="15" customHeight="1">
      <c r="A29" s="158"/>
      <c r="B29" s="183"/>
      <c r="C29" s="185"/>
      <c r="D29" s="187"/>
      <c r="E29" s="22" t="s">
        <v>46</v>
      </c>
      <c r="F29" s="12" t="s">
        <v>23</v>
      </c>
      <c r="G29" s="23">
        <v>18006425</v>
      </c>
      <c r="H29" s="40"/>
    </row>
    <row r="30" spans="1:8" ht="15" customHeight="1">
      <c r="A30" s="158"/>
      <c r="B30" s="183"/>
      <c r="C30" s="185"/>
      <c r="D30" s="187"/>
      <c r="E30" s="22" t="s">
        <v>47</v>
      </c>
      <c r="F30" s="12" t="s">
        <v>23</v>
      </c>
      <c r="G30" s="23">
        <v>18006458</v>
      </c>
      <c r="H30" s="40"/>
    </row>
    <row r="31" spans="1:8" ht="15" customHeight="1">
      <c r="A31" s="158"/>
      <c r="B31" s="183"/>
      <c r="C31" s="185"/>
      <c r="D31" s="187"/>
      <c r="E31" s="22" t="s">
        <v>48</v>
      </c>
      <c r="F31" s="12" t="s">
        <v>6</v>
      </c>
      <c r="G31" s="65">
        <v>18006459</v>
      </c>
      <c r="H31" s="40" t="s">
        <v>178</v>
      </c>
    </row>
    <row r="32" spans="1:8" ht="15" customHeight="1">
      <c r="A32" s="158"/>
      <c r="B32" s="183"/>
      <c r="C32" s="185"/>
      <c r="D32" s="187"/>
      <c r="E32" s="22" t="s">
        <v>168</v>
      </c>
      <c r="F32" s="12" t="s">
        <v>23</v>
      </c>
      <c r="G32" s="65">
        <v>18006465</v>
      </c>
      <c r="H32" s="40" t="s">
        <v>178</v>
      </c>
    </row>
    <row r="33" spans="1:8" ht="15" customHeight="1">
      <c r="A33" s="158"/>
      <c r="B33" s="183"/>
      <c r="C33" s="185"/>
      <c r="D33" s="187"/>
      <c r="E33" s="22" t="s">
        <v>49</v>
      </c>
      <c r="F33" s="12" t="s">
        <v>50</v>
      </c>
      <c r="G33" s="65">
        <v>18006514</v>
      </c>
      <c r="H33" s="40" t="s">
        <v>178</v>
      </c>
    </row>
    <row r="34" spans="1:8" ht="15" customHeight="1">
      <c r="A34" s="158"/>
      <c r="B34" s="183"/>
      <c r="C34" s="185"/>
      <c r="D34" s="187"/>
      <c r="E34" s="22" t="s">
        <v>51</v>
      </c>
      <c r="F34" s="12" t="s">
        <v>6</v>
      </c>
      <c r="G34" s="65">
        <v>50005601</v>
      </c>
      <c r="H34" s="40" t="s">
        <v>178</v>
      </c>
    </row>
    <row r="35" spans="1:8" ht="15" customHeight="1">
      <c r="A35" s="158"/>
      <c r="B35" s="183"/>
      <c r="C35" s="185"/>
      <c r="D35" s="187"/>
      <c r="E35" s="22" t="s">
        <v>52</v>
      </c>
      <c r="F35" s="12" t="s">
        <v>6</v>
      </c>
      <c r="G35" s="66">
        <v>18006137</v>
      </c>
      <c r="H35" s="40" t="s">
        <v>178</v>
      </c>
    </row>
    <row r="36" spans="1:8" ht="15" customHeight="1">
      <c r="A36" s="158"/>
      <c r="B36" s="183"/>
      <c r="C36" s="185"/>
      <c r="D36" s="188"/>
      <c r="E36" s="21" t="s">
        <v>53</v>
      </c>
      <c r="F36" s="15" t="s">
        <v>6</v>
      </c>
      <c r="G36" s="67" t="s">
        <v>54</v>
      </c>
      <c r="H36" s="40" t="s">
        <v>178</v>
      </c>
    </row>
    <row r="37" spans="1:8" ht="15" customHeight="1">
      <c r="A37" s="158"/>
      <c r="B37" s="183"/>
      <c r="C37" s="185"/>
      <c r="D37" s="185" t="s">
        <v>55</v>
      </c>
      <c r="E37" s="22" t="s">
        <v>56</v>
      </c>
      <c r="F37" s="12" t="s">
        <v>6</v>
      </c>
      <c r="G37" s="50">
        <v>18005694</v>
      </c>
      <c r="H37" s="40" t="s">
        <v>171</v>
      </c>
    </row>
    <row r="38" spans="1:8" ht="15" customHeight="1">
      <c r="A38" s="158"/>
      <c r="B38" s="183"/>
      <c r="C38" s="185"/>
      <c r="D38" s="185"/>
      <c r="E38" s="22" t="s">
        <v>57</v>
      </c>
      <c r="F38" s="12" t="s">
        <v>6</v>
      </c>
      <c r="G38" s="50" t="s">
        <v>58</v>
      </c>
      <c r="H38" s="40" t="s">
        <v>171</v>
      </c>
    </row>
    <row r="39" spans="1:8" ht="15" customHeight="1">
      <c r="A39" s="158"/>
      <c r="B39" s="183"/>
      <c r="C39" s="185"/>
      <c r="D39" s="185"/>
      <c r="E39" s="22" t="s">
        <v>59</v>
      </c>
      <c r="F39" s="12" t="s">
        <v>6</v>
      </c>
      <c r="G39" s="51">
        <v>18005785</v>
      </c>
      <c r="H39" s="40" t="s">
        <v>171</v>
      </c>
    </row>
    <row r="40" spans="1:8" ht="15" customHeight="1">
      <c r="A40" s="158"/>
      <c r="B40" s="183"/>
      <c r="C40" s="185"/>
      <c r="D40" s="185"/>
      <c r="E40" s="22" t="s">
        <v>60</v>
      </c>
      <c r="F40" s="12" t="s">
        <v>6</v>
      </c>
      <c r="G40" s="51">
        <v>18005817</v>
      </c>
      <c r="H40" s="40" t="s">
        <v>171</v>
      </c>
    </row>
    <row r="41" spans="1:8" ht="15" customHeight="1">
      <c r="A41" s="158"/>
      <c r="B41" s="183"/>
      <c r="C41" s="185"/>
      <c r="D41" s="190" t="s">
        <v>61</v>
      </c>
      <c r="E41" s="27" t="s">
        <v>62</v>
      </c>
      <c r="F41" s="18" t="s">
        <v>6</v>
      </c>
      <c r="G41" s="52">
        <v>18005546</v>
      </c>
      <c r="H41" s="40" t="s">
        <v>171</v>
      </c>
    </row>
    <row r="42" spans="1:8" ht="15" customHeight="1">
      <c r="A42" s="158"/>
      <c r="B42" s="183"/>
      <c r="C42" s="185"/>
      <c r="D42" s="187"/>
      <c r="E42" s="22" t="s">
        <v>63</v>
      </c>
      <c r="F42" s="12" t="s">
        <v>50</v>
      </c>
      <c r="G42" s="51">
        <v>18005585</v>
      </c>
      <c r="H42" s="40" t="s">
        <v>171</v>
      </c>
    </row>
    <row r="43" spans="1:8" ht="15" customHeight="1">
      <c r="A43" s="158"/>
      <c r="B43" s="183"/>
      <c r="C43" s="185"/>
      <c r="D43" s="187"/>
      <c r="E43" s="22" t="s">
        <v>64</v>
      </c>
      <c r="F43" s="12" t="s">
        <v>6</v>
      </c>
      <c r="G43" s="51">
        <v>18005654</v>
      </c>
      <c r="H43" s="40" t="s">
        <v>171</v>
      </c>
    </row>
    <row r="44" spans="1:8">
      <c r="A44" s="158"/>
      <c r="B44" s="183"/>
      <c r="C44" s="185"/>
      <c r="D44" s="187"/>
      <c r="E44" s="22" t="s">
        <v>65</v>
      </c>
      <c r="F44" s="12" t="s">
        <v>6</v>
      </c>
      <c r="G44" s="50">
        <v>18005655</v>
      </c>
      <c r="H44" s="40" t="s">
        <v>171</v>
      </c>
    </row>
    <row r="45" spans="1:8">
      <c r="A45" s="158"/>
      <c r="B45" s="183"/>
      <c r="C45" s="185"/>
      <c r="D45" s="188"/>
      <c r="E45" s="21" t="s">
        <v>66</v>
      </c>
      <c r="F45" s="15" t="s">
        <v>6</v>
      </c>
      <c r="G45" s="53">
        <v>18005683</v>
      </c>
      <c r="H45" s="40" t="s">
        <v>171</v>
      </c>
    </row>
    <row r="46" spans="1:8">
      <c r="A46" s="158"/>
      <c r="B46" s="183"/>
      <c r="C46" s="185"/>
      <c r="D46" s="187" t="s">
        <v>67</v>
      </c>
      <c r="E46" s="22" t="s">
        <v>68</v>
      </c>
      <c r="F46" s="12" t="s">
        <v>23</v>
      </c>
      <c r="G46" s="51">
        <v>18006015</v>
      </c>
      <c r="H46" s="40" t="s">
        <v>171</v>
      </c>
    </row>
    <row r="47" spans="1:8">
      <c r="A47" s="158"/>
      <c r="B47" s="183"/>
      <c r="C47" s="185"/>
      <c r="D47" s="187"/>
      <c r="E47" s="22" t="s">
        <v>69</v>
      </c>
      <c r="F47" s="12" t="s">
        <v>23</v>
      </c>
      <c r="G47" s="51">
        <v>18006031</v>
      </c>
      <c r="H47" s="40" t="s">
        <v>171</v>
      </c>
    </row>
    <row r="48" spans="1:8">
      <c r="A48" s="158"/>
      <c r="B48" s="183"/>
      <c r="C48" s="185"/>
      <c r="D48" s="190" t="s">
        <v>70</v>
      </c>
      <c r="E48" s="27" t="s">
        <v>71</v>
      </c>
      <c r="F48" s="18" t="s">
        <v>23</v>
      </c>
      <c r="G48" s="52">
        <v>18006290</v>
      </c>
      <c r="H48" s="40" t="s">
        <v>171</v>
      </c>
    </row>
    <row r="49" spans="1:8" ht="15.75" thickBot="1">
      <c r="A49" s="182"/>
      <c r="B49" s="189"/>
      <c r="C49" s="192"/>
      <c r="D49" s="191"/>
      <c r="E49" s="47" t="s">
        <v>72</v>
      </c>
      <c r="F49" s="48" t="s">
        <v>23</v>
      </c>
      <c r="G49" s="69">
        <v>18006317</v>
      </c>
      <c r="H49" s="49" t="s">
        <v>182</v>
      </c>
    </row>
    <row r="50" spans="1:8" ht="15" customHeight="1" thickTop="1">
      <c r="A50" s="158" t="s">
        <v>161</v>
      </c>
      <c r="B50" s="169" t="s">
        <v>73</v>
      </c>
      <c r="C50" s="171" t="s">
        <v>74</v>
      </c>
      <c r="D50" s="173" t="s">
        <v>75</v>
      </c>
      <c r="E50" s="44" t="s">
        <v>76</v>
      </c>
      <c r="F50" s="45" t="s">
        <v>77</v>
      </c>
      <c r="G50" s="61">
        <v>4003371</v>
      </c>
      <c r="H50" s="46" t="s">
        <v>177</v>
      </c>
    </row>
    <row r="51" spans="1:8" ht="15" customHeight="1">
      <c r="A51" s="158"/>
      <c r="B51" s="169"/>
      <c r="C51" s="171"/>
      <c r="D51" s="173"/>
      <c r="E51" s="28" t="s">
        <v>78</v>
      </c>
      <c r="F51" s="29" t="s">
        <v>77</v>
      </c>
      <c r="G51" s="60">
        <v>4003525</v>
      </c>
      <c r="H51" s="46" t="s">
        <v>177</v>
      </c>
    </row>
    <row r="52" spans="1:8" ht="15" customHeight="1">
      <c r="A52" s="158"/>
      <c r="B52" s="169"/>
      <c r="C52" s="171"/>
      <c r="D52" s="173"/>
      <c r="E52" s="28" t="s">
        <v>79</v>
      </c>
      <c r="F52" s="29" t="s">
        <v>77</v>
      </c>
      <c r="G52" s="60">
        <v>4003526</v>
      </c>
      <c r="H52" s="46" t="s">
        <v>177</v>
      </c>
    </row>
    <row r="53" spans="1:8" ht="15" customHeight="1">
      <c r="A53" s="158"/>
      <c r="B53" s="169"/>
      <c r="C53" s="171"/>
      <c r="D53" s="173"/>
      <c r="E53" s="28" t="s">
        <v>80</v>
      </c>
      <c r="F53" s="29" t="s">
        <v>77</v>
      </c>
      <c r="G53" s="60">
        <v>4003668</v>
      </c>
      <c r="H53" s="46" t="s">
        <v>177</v>
      </c>
    </row>
    <row r="54" spans="1:8" ht="15" customHeight="1">
      <c r="A54" s="158"/>
      <c r="B54" s="169"/>
      <c r="C54" s="171"/>
      <c r="D54" s="173"/>
      <c r="E54" s="28" t="s">
        <v>81</v>
      </c>
      <c r="F54" s="29" t="s">
        <v>77</v>
      </c>
      <c r="G54" s="62">
        <v>4003414</v>
      </c>
      <c r="H54" s="46" t="s">
        <v>177</v>
      </c>
    </row>
    <row r="55" spans="1:8" ht="15" customHeight="1">
      <c r="A55" s="158"/>
      <c r="B55" s="169"/>
      <c r="C55" s="172"/>
      <c r="D55" s="174"/>
      <c r="E55" s="28" t="s">
        <v>82</v>
      </c>
      <c r="F55" s="29" t="s">
        <v>77</v>
      </c>
      <c r="G55" s="62">
        <v>4003564</v>
      </c>
      <c r="H55" s="46" t="s">
        <v>177</v>
      </c>
    </row>
    <row r="56" spans="1:8" ht="15" customHeight="1">
      <c r="A56" s="158"/>
      <c r="B56" s="169"/>
      <c r="C56" s="160" t="s">
        <v>83</v>
      </c>
      <c r="D56" s="163" t="s">
        <v>84</v>
      </c>
      <c r="E56" s="32" t="s">
        <v>85</v>
      </c>
      <c r="F56" s="29" t="s">
        <v>77</v>
      </c>
      <c r="G56" s="62">
        <v>4006487</v>
      </c>
      <c r="H56" s="46" t="s">
        <v>177</v>
      </c>
    </row>
    <row r="57" spans="1:8" ht="15" customHeight="1">
      <c r="A57" s="158"/>
      <c r="B57" s="169"/>
      <c r="C57" s="161"/>
      <c r="D57" s="164"/>
      <c r="E57" s="32" t="s">
        <v>86</v>
      </c>
      <c r="F57" s="29" t="s">
        <v>77</v>
      </c>
      <c r="G57" s="62">
        <v>4006489</v>
      </c>
      <c r="H57" s="46" t="s">
        <v>177</v>
      </c>
    </row>
    <row r="58" spans="1:8" ht="15" customHeight="1">
      <c r="A58" s="158"/>
      <c r="B58" s="169"/>
      <c r="C58" s="161"/>
      <c r="D58" s="164"/>
      <c r="E58" s="32" t="s">
        <v>87</v>
      </c>
      <c r="F58" s="29" t="s">
        <v>77</v>
      </c>
      <c r="G58" s="62">
        <v>4006504</v>
      </c>
      <c r="H58" s="46" t="s">
        <v>177</v>
      </c>
    </row>
    <row r="59" spans="1:8" ht="15" customHeight="1">
      <c r="A59" s="158"/>
      <c r="B59" s="170"/>
      <c r="C59" s="162"/>
      <c r="D59" s="165"/>
      <c r="E59" s="32" t="s">
        <v>88</v>
      </c>
      <c r="F59" s="29" t="s">
        <v>77</v>
      </c>
      <c r="G59" s="62">
        <v>4006529</v>
      </c>
      <c r="H59" s="46" t="s">
        <v>177</v>
      </c>
    </row>
    <row r="60" spans="1:8" ht="15" customHeight="1">
      <c r="A60" s="158"/>
      <c r="B60" s="166" t="s">
        <v>89</v>
      </c>
      <c r="C60" s="6" t="s">
        <v>90</v>
      </c>
      <c r="D60" s="7" t="s">
        <v>91</v>
      </c>
      <c r="E60" s="28" t="s">
        <v>92</v>
      </c>
      <c r="F60" s="31" t="s">
        <v>77</v>
      </c>
      <c r="G60" s="68">
        <v>1006120</v>
      </c>
      <c r="H60" s="40" t="s">
        <v>179</v>
      </c>
    </row>
    <row r="61" spans="1:8" ht="15" customHeight="1">
      <c r="A61" s="158"/>
      <c r="B61" s="166"/>
      <c r="C61" s="167" t="s">
        <v>93</v>
      </c>
      <c r="D61" s="168" t="s">
        <v>94</v>
      </c>
      <c r="E61" s="28" t="s">
        <v>95</v>
      </c>
      <c r="F61" s="33" t="s">
        <v>96</v>
      </c>
      <c r="G61" s="60">
        <v>1002554</v>
      </c>
      <c r="H61" s="46" t="s">
        <v>177</v>
      </c>
    </row>
    <row r="62" spans="1:8" ht="16.5" customHeight="1">
      <c r="A62" s="158"/>
      <c r="B62" s="166"/>
      <c r="C62" s="167"/>
      <c r="D62" s="168"/>
      <c r="E62" s="28" t="s">
        <v>97</v>
      </c>
      <c r="F62" s="33" t="s">
        <v>96</v>
      </c>
      <c r="G62" s="60">
        <v>50003816</v>
      </c>
      <c r="H62" s="46" t="s">
        <v>177</v>
      </c>
    </row>
    <row r="63" spans="1:8" ht="15" customHeight="1">
      <c r="A63" s="158"/>
      <c r="B63" s="43" t="s">
        <v>98</v>
      </c>
      <c r="C63" s="8" t="s">
        <v>99</v>
      </c>
      <c r="D63" s="9" t="s">
        <v>100</v>
      </c>
      <c r="E63" s="34" t="s">
        <v>101</v>
      </c>
      <c r="F63" s="35" t="s">
        <v>77</v>
      </c>
      <c r="G63" s="64">
        <v>50002936</v>
      </c>
      <c r="H63" s="46" t="s">
        <v>177</v>
      </c>
    </row>
    <row r="64" spans="1:8" ht="15" customHeight="1">
      <c r="A64" s="158"/>
      <c r="B64" s="166" t="s">
        <v>102</v>
      </c>
      <c r="C64" s="194" t="s">
        <v>103</v>
      </c>
      <c r="D64" s="168" t="s">
        <v>104</v>
      </c>
      <c r="E64" s="28" t="s">
        <v>105</v>
      </c>
      <c r="F64" s="36" t="s">
        <v>77</v>
      </c>
      <c r="G64" s="68">
        <v>11007773</v>
      </c>
      <c r="H64" s="40" t="s">
        <v>179</v>
      </c>
    </row>
    <row r="65" spans="1:8" ht="15" customHeight="1">
      <c r="A65" s="158"/>
      <c r="B65" s="166"/>
      <c r="C65" s="194"/>
      <c r="D65" s="168"/>
      <c r="E65" s="28" t="s">
        <v>106</v>
      </c>
      <c r="F65" s="36" t="s">
        <v>77</v>
      </c>
      <c r="G65" s="68">
        <v>11007801</v>
      </c>
      <c r="H65" s="40" t="s">
        <v>179</v>
      </c>
    </row>
    <row r="66" spans="1:8" ht="15" customHeight="1">
      <c r="A66" s="158"/>
      <c r="B66" s="166"/>
      <c r="C66" s="194" t="s">
        <v>107</v>
      </c>
      <c r="D66" s="168" t="s">
        <v>108</v>
      </c>
      <c r="E66" s="28" t="s">
        <v>109</v>
      </c>
      <c r="F66" s="31" t="s">
        <v>77</v>
      </c>
      <c r="G66" s="42">
        <v>11002680</v>
      </c>
      <c r="H66" s="40" t="s">
        <v>171</v>
      </c>
    </row>
    <row r="67" spans="1:8" ht="15" customHeight="1">
      <c r="A67" s="158"/>
      <c r="B67" s="166"/>
      <c r="C67" s="194"/>
      <c r="D67" s="168"/>
      <c r="E67" s="28" t="s">
        <v>110</v>
      </c>
      <c r="F67" s="31" t="s">
        <v>77</v>
      </c>
      <c r="G67" s="63">
        <v>11002723</v>
      </c>
      <c r="H67" s="46" t="s">
        <v>177</v>
      </c>
    </row>
    <row r="68" spans="1:8" ht="15" customHeight="1">
      <c r="A68" s="158"/>
      <c r="B68" s="166"/>
      <c r="C68" s="194"/>
      <c r="D68" s="168"/>
      <c r="E68" s="28" t="s">
        <v>111</v>
      </c>
      <c r="F68" s="31" t="s">
        <v>77</v>
      </c>
      <c r="G68" s="63">
        <v>11002747</v>
      </c>
      <c r="H68" s="46" t="s">
        <v>177</v>
      </c>
    </row>
    <row r="69" spans="1:8" ht="15" customHeight="1">
      <c r="A69" s="158"/>
      <c r="B69" s="166"/>
      <c r="C69" s="194"/>
      <c r="D69" s="168"/>
      <c r="E69" s="28" t="s">
        <v>112</v>
      </c>
      <c r="F69" s="31" t="s">
        <v>77</v>
      </c>
      <c r="G69" s="63">
        <v>11002769</v>
      </c>
      <c r="H69" s="46" t="s">
        <v>177</v>
      </c>
    </row>
    <row r="70" spans="1:8" ht="15" customHeight="1">
      <c r="A70" s="158"/>
      <c r="B70" s="166"/>
      <c r="C70" s="194"/>
      <c r="D70" s="7" t="s">
        <v>113</v>
      </c>
      <c r="E70" s="28" t="s">
        <v>114</v>
      </c>
      <c r="F70" s="31" t="s">
        <v>77</v>
      </c>
      <c r="G70" s="41">
        <v>11003454</v>
      </c>
      <c r="H70" s="40" t="s">
        <v>170</v>
      </c>
    </row>
    <row r="71" spans="1:8" ht="15" customHeight="1">
      <c r="A71" s="158"/>
      <c r="B71" s="166"/>
      <c r="C71" s="194"/>
      <c r="D71" s="168" t="s">
        <v>115</v>
      </c>
      <c r="E71" s="28" t="s">
        <v>116</v>
      </c>
      <c r="F71" s="31" t="s">
        <v>77</v>
      </c>
      <c r="G71" s="42">
        <v>11002722</v>
      </c>
      <c r="H71" s="40" t="s">
        <v>171</v>
      </c>
    </row>
    <row r="72" spans="1:8" ht="15" customHeight="1">
      <c r="A72" s="158"/>
      <c r="B72" s="166"/>
      <c r="C72" s="194"/>
      <c r="D72" s="168"/>
      <c r="E72" s="28" t="s">
        <v>117</v>
      </c>
      <c r="F72" s="31" t="s">
        <v>77</v>
      </c>
      <c r="G72" s="41">
        <v>11002746</v>
      </c>
      <c r="H72" s="40" t="s">
        <v>170</v>
      </c>
    </row>
    <row r="73" spans="1:8" ht="15" customHeight="1">
      <c r="A73" s="158"/>
      <c r="B73" s="166"/>
      <c r="C73" s="194"/>
      <c r="D73" s="168"/>
      <c r="E73" s="28" t="s">
        <v>118</v>
      </c>
      <c r="F73" s="31" t="s">
        <v>77</v>
      </c>
      <c r="G73" s="41">
        <v>11002760</v>
      </c>
      <c r="H73" s="40" t="s">
        <v>170</v>
      </c>
    </row>
    <row r="74" spans="1:8" ht="15" customHeight="1">
      <c r="A74" s="158"/>
      <c r="B74" s="166"/>
      <c r="C74" s="194"/>
      <c r="D74" s="168"/>
      <c r="E74" s="28" t="s">
        <v>119</v>
      </c>
      <c r="F74" s="31" t="s">
        <v>120</v>
      </c>
      <c r="G74" s="41">
        <v>11002819</v>
      </c>
      <c r="H74" s="40" t="s">
        <v>170</v>
      </c>
    </row>
    <row r="75" spans="1:8" ht="15" customHeight="1">
      <c r="A75" s="158"/>
      <c r="B75" s="166"/>
      <c r="C75" s="194"/>
      <c r="D75" s="168"/>
      <c r="E75" s="28" t="s">
        <v>121</v>
      </c>
      <c r="F75" s="33" t="s">
        <v>122</v>
      </c>
      <c r="G75" s="42">
        <v>11002891</v>
      </c>
      <c r="H75" s="40" t="s">
        <v>171</v>
      </c>
    </row>
    <row r="76" spans="1:8" ht="15" customHeight="1">
      <c r="A76" s="158"/>
      <c r="B76" s="166"/>
      <c r="C76" s="194"/>
      <c r="D76" s="168"/>
      <c r="E76" s="28" t="s">
        <v>123</v>
      </c>
      <c r="F76" s="33" t="s">
        <v>122</v>
      </c>
      <c r="G76" s="41">
        <v>11002897</v>
      </c>
      <c r="H76" s="40" t="s">
        <v>170</v>
      </c>
    </row>
    <row r="77" spans="1:8" ht="15" customHeight="1">
      <c r="A77" s="158"/>
      <c r="B77" s="166"/>
      <c r="C77" s="194"/>
      <c r="D77" s="168"/>
      <c r="E77" s="28" t="s">
        <v>124</v>
      </c>
      <c r="F77" s="31" t="s">
        <v>77</v>
      </c>
      <c r="G77" s="41">
        <v>11003000</v>
      </c>
      <c r="H77" s="40" t="s">
        <v>170</v>
      </c>
    </row>
    <row r="78" spans="1:8" ht="15" customHeight="1">
      <c r="A78" s="158"/>
      <c r="B78" s="166"/>
      <c r="C78" s="194"/>
      <c r="D78" s="168"/>
      <c r="E78" s="28" t="s">
        <v>125</v>
      </c>
      <c r="F78" s="31" t="s">
        <v>77</v>
      </c>
      <c r="G78" s="41">
        <v>11003154</v>
      </c>
      <c r="H78" s="40" t="s">
        <v>170</v>
      </c>
    </row>
    <row r="79" spans="1:8" ht="15" customHeight="1">
      <c r="A79" s="158"/>
      <c r="B79" s="166"/>
      <c r="C79" s="194"/>
      <c r="D79" s="168"/>
      <c r="E79" s="28" t="s">
        <v>126</v>
      </c>
      <c r="F79" s="31" t="s">
        <v>77</v>
      </c>
      <c r="G79" s="41">
        <v>11003155</v>
      </c>
      <c r="H79" s="40" t="s">
        <v>170</v>
      </c>
    </row>
    <row r="80" spans="1:8" ht="15" customHeight="1">
      <c r="A80" s="158"/>
      <c r="B80" s="166"/>
      <c r="C80" s="194"/>
      <c r="D80" s="168"/>
      <c r="E80" s="28" t="s">
        <v>127</v>
      </c>
      <c r="F80" s="31" t="s">
        <v>77</v>
      </c>
      <c r="G80" s="41">
        <v>11003159</v>
      </c>
      <c r="H80" s="40" t="s">
        <v>170</v>
      </c>
    </row>
    <row r="81" spans="1:8" ht="15" customHeight="1">
      <c r="A81" s="158"/>
      <c r="B81" s="166"/>
      <c r="C81" s="194"/>
      <c r="D81" s="168"/>
      <c r="E81" s="28" t="s">
        <v>128</v>
      </c>
      <c r="F81" s="31" t="s">
        <v>77</v>
      </c>
      <c r="G81" s="42">
        <v>11003174</v>
      </c>
      <c r="H81" s="40" t="s">
        <v>171</v>
      </c>
    </row>
    <row r="82" spans="1:8" ht="15" customHeight="1">
      <c r="A82" s="158"/>
      <c r="B82" s="166"/>
      <c r="C82" s="194"/>
      <c r="D82" s="168"/>
      <c r="E82" s="28" t="s">
        <v>129</v>
      </c>
      <c r="F82" s="31" t="s">
        <v>77</v>
      </c>
      <c r="G82" s="42">
        <v>11003347</v>
      </c>
      <c r="H82" s="40" t="s">
        <v>171</v>
      </c>
    </row>
    <row r="83" spans="1:8" ht="15" customHeight="1">
      <c r="A83" s="158"/>
      <c r="B83" s="166"/>
      <c r="C83" s="194"/>
      <c r="D83" s="180" t="s">
        <v>130</v>
      </c>
      <c r="E83" s="28" t="s">
        <v>131</v>
      </c>
      <c r="F83" s="31" t="s">
        <v>132</v>
      </c>
      <c r="G83" s="41">
        <v>11005183</v>
      </c>
      <c r="H83" s="40" t="s">
        <v>170</v>
      </c>
    </row>
    <row r="84" spans="1:8" ht="15" customHeight="1">
      <c r="A84" s="158"/>
      <c r="B84" s="166"/>
      <c r="C84" s="194"/>
      <c r="D84" s="180"/>
      <c r="E84" s="28" t="s">
        <v>133</v>
      </c>
      <c r="F84" s="31" t="s">
        <v>77</v>
      </c>
      <c r="G84" s="41">
        <v>11005203</v>
      </c>
      <c r="H84" s="40" t="s">
        <v>170</v>
      </c>
    </row>
    <row r="85" spans="1:8" ht="15" customHeight="1">
      <c r="A85" s="158"/>
      <c r="B85" s="166"/>
      <c r="C85" s="194"/>
      <c r="D85" s="180"/>
      <c r="E85" s="28" t="s">
        <v>134</v>
      </c>
      <c r="F85" s="31" t="s">
        <v>132</v>
      </c>
      <c r="G85" s="41">
        <v>11005208</v>
      </c>
      <c r="H85" s="40" t="s">
        <v>170</v>
      </c>
    </row>
    <row r="86" spans="1:8" ht="15" customHeight="1">
      <c r="A86" s="158"/>
      <c r="B86" s="166"/>
      <c r="C86" s="194"/>
      <c r="D86" s="180"/>
      <c r="E86" s="28" t="s">
        <v>135</v>
      </c>
      <c r="F86" s="31" t="s">
        <v>132</v>
      </c>
      <c r="G86" s="41">
        <v>11005242</v>
      </c>
      <c r="H86" s="40" t="s">
        <v>170</v>
      </c>
    </row>
    <row r="87" spans="1:8" ht="15" customHeight="1">
      <c r="A87" s="158"/>
      <c r="B87" s="166"/>
      <c r="C87" s="194"/>
      <c r="D87" s="180"/>
      <c r="E87" s="28" t="s">
        <v>136</v>
      </c>
      <c r="F87" s="31" t="s">
        <v>132</v>
      </c>
      <c r="G87" s="68">
        <v>11005274</v>
      </c>
      <c r="H87" s="40" t="s">
        <v>180</v>
      </c>
    </row>
    <row r="88" spans="1:8" ht="15" customHeight="1">
      <c r="A88" s="158"/>
      <c r="B88" s="166"/>
      <c r="C88" s="194"/>
      <c r="D88" s="180"/>
      <c r="E88" s="28" t="s">
        <v>137</v>
      </c>
      <c r="F88" s="31" t="s">
        <v>132</v>
      </c>
      <c r="G88" s="68">
        <v>11005275</v>
      </c>
      <c r="H88" s="40" t="s">
        <v>181</v>
      </c>
    </row>
    <row r="89" spans="1:8" ht="15" customHeight="1">
      <c r="A89" s="158"/>
      <c r="B89" s="175" t="s">
        <v>138</v>
      </c>
      <c r="C89" s="177" t="s">
        <v>139</v>
      </c>
      <c r="D89" s="178" t="s">
        <v>140</v>
      </c>
      <c r="E89" s="28" t="s">
        <v>141</v>
      </c>
      <c r="F89" s="29" t="s">
        <v>77</v>
      </c>
      <c r="G89" s="36">
        <v>30001458</v>
      </c>
      <c r="H89" s="40"/>
    </row>
    <row r="90" spans="1:8" ht="15" customHeight="1">
      <c r="A90" s="158"/>
      <c r="B90" s="175"/>
      <c r="C90" s="177"/>
      <c r="D90" s="178"/>
      <c r="E90" s="28" t="s">
        <v>142</v>
      </c>
      <c r="F90" s="29" t="s">
        <v>77</v>
      </c>
      <c r="G90" s="36">
        <v>30001460</v>
      </c>
      <c r="H90" s="40"/>
    </row>
    <row r="91" spans="1:8" ht="15" customHeight="1">
      <c r="A91" s="158"/>
      <c r="B91" s="175"/>
      <c r="C91" s="177"/>
      <c r="D91" s="178"/>
      <c r="E91" s="28" t="s">
        <v>143</v>
      </c>
      <c r="F91" s="29" t="s">
        <v>77</v>
      </c>
      <c r="G91" s="36">
        <v>30001833</v>
      </c>
      <c r="H91" s="40"/>
    </row>
    <row r="92" spans="1:8" ht="15" customHeight="1">
      <c r="A92" s="158"/>
      <c r="B92" s="175"/>
      <c r="C92" s="177" t="s">
        <v>144</v>
      </c>
      <c r="D92" s="178" t="s">
        <v>145</v>
      </c>
      <c r="E92" s="28" t="s">
        <v>146</v>
      </c>
      <c r="F92" s="29" t="s">
        <v>132</v>
      </c>
      <c r="G92" s="30">
        <v>19012225</v>
      </c>
      <c r="H92" s="40"/>
    </row>
    <row r="93" spans="1:8" ht="15" customHeight="1">
      <c r="A93" s="158"/>
      <c r="B93" s="175"/>
      <c r="C93" s="177"/>
      <c r="D93" s="178"/>
      <c r="E93" s="28" t="s">
        <v>147</v>
      </c>
      <c r="F93" s="29" t="s">
        <v>132</v>
      </c>
      <c r="G93" s="30">
        <v>19012244</v>
      </c>
      <c r="H93" s="40"/>
    </row>
    <row r="94" spans="1:8" ht="15" customHeight="1">
      <c r="A94" s="158"/>
      <c r="B94" s="175"/>
      <c r="C94" s="177"/>
      <c r="D94" s="178"/>
      <c r="E94" s="28" t="s">
        <v>148</v>
      </c>
      <c r="F94" s="29" t="s">
        <v>77</v>
      </c>
      <c r="G94" s="30">
        <v>19012250</v>
      </c>
      <c r="H94" s="40"/>
    </row>
    <row r="95" spans="1:8" ht="15" customHeight="1">
      <c r="A95" s="158"/>
      <c r="B95" s="175"/>
      <c r="C95" s="177" t="s">
        <v>149</v>
      </c>
      <c r="D95" s="178" t="s">
        <v>150</v>
      </c>
      <c r="E95" s="32" t="s">
        <v>151</v>
      </c>
      <c r="F95" s="29" t="s">
        <v>152</v>
      </c>
      <c r="G95" s="30">
        <v>19011139</v>
      </c>
      <c r="H95" s="40"/>
    </row>
    <row r="96" spans="1:8" ht="15" customHeight="1">
      <c r="A96" s="158"/>
      <c r="B96" s="175"/>
      <c r="C96" s="177"/>
      <c r="D96" s="178"/>
      <c r="E96" s="32" t="s">
        <v>153</v>
      </c>
      <c r="F96" s="29" t="s">
        <v>77</v>
      </c>
      <c r="G96" s="30">
        <v>19011353</v>
      </c>
      <c r="H96" s="40"/>
    </row>
    <row r="97" spans="1:8">
      <c r="A97" s="158"/>
      <c r="B97" s="175"/>
      <c r="C97" s="177"/>
      <c r="D97" s="178"/>
      <c r="E97" s="32" t="s">
        <v>153</v>
      </c>
      <c r="F97" s="29" t="s">
        <v>77</v>
      </c>
      <c r="G97" s="30">
        <v>19011396</v>
      </c>
      <c r="H97" s="40"/>
    </row>
    <row r="98" spans="1:8">
      <c r="A98" s="158"/>
      <c r="B98" s="175"/>
      <c r="C98" s="177"/>
      <c r="D98" s="178"/>
      <c r="E98" s="32" t="s">
        <v>154</v>
      </c>
      <c r="F98" s="29" t="s">
        <v>152</v>
      </c>
      <c r="G98" s="30">
        <v>19011210</v>
      </c>
      <c r="H98" s="40"/>
    </row>
    <row r="99" spans="1:8">
      <c r="A99" s="158"/>
      <c r="B99" s="175"/>
      <c r="C99" s="177"/>
      <c r="D99" s="178" t="s">
        <v>155</v>
      </c>
      <c r="E99" s="32" t="s">
        <v>156</v>
      </c>
      <c r="F99" s="29" t="s">
        <v>152</v>
      </c>
      <c r="G99" s="30">
        <v>19011267</v>
      </c>
      <c r="H99" s="40"/>
    </row>
    <row r="100" spans="1:8">
      <c r="A100" s="158"/>
      <c r="B100" s="175"/>
      <c r="C100" s="177"/>
      <c r="D100" s="178"/>
      <c r="E100" s="32" t="s">
        <v>157</v>
      </c>
      <c r="F100" s="29" t="s">
        <v>152</v>
      </c>
      <c r="G100" s="30">
        <v>19011108</v>
      </c>
      <c r="H100" s="40"/>
    </row>
    <row r="101" spans="1:8" ht="15" customHeight="1" thickBot="1">
      <c r="A101" s="159"/>
      <c r="B101" s="176"/>
      <c r="C101" s="179"/>
      <c r="D101" s="10" t="s">
        <v>158</v>
      </c>
      <c r="E101" s="37" t="s">
        <v>159</v>
      </c>
      <c r="F101" s="38" t="s">
        <v>152</v>
      </c>
      <c r="G101" s="39">
        <v>19010902</v>
      </c>
      <c r="H101" s="40"/>
    </row>
    <row r="102" spans="1:8" ht="15.75" thickTop="1"/>
    <row r="104" spans="1:8">
      <c r="E104" s="57"/>
      <c r="G104" s="59" t="s">
        <v>176</v>
      </c>
    </row>
    <row r="105" spans="1:8">
      <c r="E105" s="59" t="s">
        <v>174</v>
      </c>
      <c r="F105" s="40"/>
      <c r="G105" s="58">
        <v>21</v>
      </c>
    </row>
    <row r="106" spans="1:8">
      <c r="E106" s="59" t="s">
        <v>173</v>
      </c>
      <c r="F106" s="40"/>
      <c r="G106" s="58">
        <v>39</v>
      </c>
    </row>
    <row r="107" spans="1:8">
      <c r="E107" s="59" t="s">
        <v>175</v>
      </c>
      <c r="F107" s="40"/>
      <c r="G107" s="58">
        <f>G105+G106</f>
        <v>60</v>
      </c>
    </row>
    <row r="108" spans="1:8">
      <c r="E108" s="70" t="s">
        <v>175</v>
      </c>
      <c r="G108" s="71">
        <f>COUNT(G3:G101)</f>
        <v>96</v>
      </c>
    </row>
  </sheetData>
  <mergeCells count="41">
    <mergeCell ref="C14:C24"/>
    <mergeCell ref="D14:D16"/>
    <mergeCell ref="D17:D22"/>
    <mergeCell ref="D23:D24"/>
    <mergeCell ref="D95:D98"/>
    <mergeCell ref="D66:D69"/>
    <mergeCell ref="C64:C65"/>
    <mergeCell ref="D64:D65"/>
    <mergeCell ref="C66:C88"/>
    <mergeCell ref="D99:D100"/>
    <mergeCell ref="D71:D82"/>
    <mergeCell ref="D83:D88"/>
    <mergeCell ref="A3:A49"/>
    <mergeCell ref="B3:B26"/>
    <mergeCell ref="C3:C8"/>
    <mergeCell ref="D3:D8"/>
    <mergeCell ref="B27:B49"/>
    <mergeCell ref="D27:D36"/>
    <mergeCell ref="D37:D40"/>
    <mergeCell ref="D41:D45"/>
    <mergeCell ref="D46:D47"/>
    <mergeCell ref="D48:D49"/>
    <mergeCell ref="C9:C13"/>
    <mergeCell ref="D9:D13"/>
    <mergeCell ref="C27:C49"/>
    <mergeCell ref="A50:A101"/>
    <mergeCell ref="C56:C59"/>
    <mergeCell ref="D56:D59"/>
    <mergeCell ref="B60:B62"/>
    <mergeCell ref="C61:C62"/>
    <mergeCell ref="D61:D62"/>
    <mergeCell ref="B50:B59"/>
    <mergeCell ref="C50:C55"/>
    <mergeCell ref="D50:D55"/>
    <mergeCell ref="B89:B101"/>
    <mergeCell ref="C89:C91"/>
    <mergeCell ref="D89:D91"/>
    <mergeCell ref="B64:B88"/>
    <mergeCell ref="C92:C94"/>
    <mergeCell ref="D92:D94"/>
    <mergeCell ref="C95:C101"/>
  </mergeCells>
  <pageMargins left="0" right="0" top="0.15748031496062992" bottom="0.15748031496062992" header="0.31496062992125984" footer="0.31496062992125984"/>
  <pageSetup scale="75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#REF!</xm:f>
          </x14:formula1>
          <xm:sqref>F3:F18 IB3:IB18 RX3:RX18 ABT3:ABT18 ALP3:ALP18 AVL3:AVL18 BFH3:BFH18 BPD3:BPD18 BYZ3:BYZ18 CIV3:CIV18 CSR3:CSR18 DCN3:DCN18 DMJ3:DMJ18 DWF3:DWF18 EGB3:EGB18 EPX3:EPX18 EZT3:EZT18 FJP3:FJP18 FTL3:FTL18 GDH3:GDH18 GND3:GND18 GWZ3:GWZ18 HGV3:HGV18 HQR3:HQR18 IAN3:IAN18 IKJ3:IKJ18 IUF3:IUF18 JEB3:JEB18 JNX3:JNX18 JXT3:JXT18 KHP3:KHP18 KRL3:KRL18 LBH3:LBH18 LLD3:LLD18 LUZ3:LUZ18 MEV3:MEV18 MOR3:MOR18 MYN3:MYN18 NIJ3:NIJ18 NSF3:NSF18 OCB3:OCB18 OLX3:OLX18 OVT3:OVT18 PFP3:PFP18 PPL3:PPL18 PZH3:PZH18 QJD3:QJD18 QSZ3:QSZ18 RCV3:RCV18 RMR3:RMR18 RWN3:RWN18 SGJ3:SGJ18 SQF3:SQF18 TAB3:TAB18 TJX3:TJX18 TTT3:TTT18 UDP3:UDP18 UNL3:UNL18 UXH3:UXH18 VHD3:VHD18 VQZ3:VQZ18 WAV3:WAV18 WKR3:WKR18 WUN3:WUN18 F65471:F65486 IB65471:IB65486 RX65471:RX65486 ABT65471:ABT65486 ALP65471:ALP65486 AVL65471:AVL65486 BFH65471:BFH65486 BPD65471:BPD65486 BYZ65471:BYZ65486 CIV65471:CIV65486 CSR65471:CSR65486 DCN65471:DCN65486 DMJ65471:DMJ65486 DWF65471:DWF65486 EGB65471:EGB65486 EPX65471:EPX65486 EZT65471:EZT65486 FJP65471:FJP65486 FTL65471:FTL65486 GDH65471:GDH65486 GND65471:GND65486 GWZ65471:GWZ65486 HGV65471:HGV65486 HQR65471:HQR65486 IAN65471:IAN65486 IKJ65471:IKJ65486 IUF65471:IUF65486 JEB65471:JEB65486 JNX65471:JNX65486 JXT65471:JXT65486 KHP65471:KHP65486 KRL65471:KRL65486 LBH65471:LBH65486 LLD65471:LLD65486 LUZ65471:LUZ65486 MEV65471:MEV65486 MOR65471:MOR65486 MYN65471:MYN65486 NIJ65471:NIJ65486 NSF65471:NSF65486 OCB65471:OCB65486 OLX65471:OLX65486 OVT65471:OVT65486 PFP65471:PFP65486 PPL65471:PPL65486 PZH65471:PZH65486 QJD65471:QJD65486 QSZ65471:QSZ65486 RCV65471:RCV65486 RMR65471:RMR65486 RWN65471:RWN65486 SGJ65471:SGJ65486 SQF65471:SQF65486 TAB65471:TAB65486 TJX65471:TJX65486 TTT65471:TTT65486 UDP65471:UDP65486 UNL65471:UNL65486 UXH65471:UXH65486 VHD65471:VHD65486 VQZ65471:VQZ65486 WAV65471:WAV65486 WKR65471:WKR65486 WUN65471:WUN65486 F131007:F131022 IB131007:IB131022 RX131007:RX131022 ABT131007:ABT131022 ALP131007:ALP131022 AVL131007:AVL131022 BFH131007:BFH131022 BPD131007:BPD131022 BYZ131007:BYZ131022 CIV131007:CIV131022 CSR131007:CSR131022 DCN131007:DCN131022 DMJ131007:DMJ131022 DWF131007:DWF131022 EGB131007:EGB131022 EPX131007:EPX131022 EZT131007:EZT131022 FJP131007:FJP131022 FTL131007:FTL131022 GDH131007:GDH131022 GND131007:GND131022 GWZ131007:GWZ131022 HGV131007:HGV131022 HQR131007:HQR131022 IAN131007:IAN131022 IKJ131007:IKJ131022 IUF131007:IUF131022 JEB131007:JEB131022 JNX131007:JNX131022 JXT131007:JXT131022 KHP131007:KHP131022 KRL131007:KRL131022 LBH131007:LBH131022 LLD131007:LLD131022 LUZ131007:LUZ131022 MEV131007:MEV131022 MOR131007:MOR131022 MYN131007:MYN131022 NIJ131007:NIJ131022 NSF131007:NSF131022 OCB131007:OCB131022 OLX131007:OLX131022 OVT131007:OVT131022 PFP131007:PFP131022 PPL131007:PPL131022 PZH131007:PZH131022 QJD131007:QJD131022 QSZ131007:QSZ131022 RCV131007:RCV131022 RMR131007:RMR131022 RWN131007:RWN131022 SGJ131007:SGJ131022 SQF131007:SQF131022 TAB131007:TAB131022 TJX131007:TJX131022 TTT131007:TTT131022 UDP131007:UDP131022 UNL131007:UNL131022 UXH131007:UXH131022 VHD131007:VHD131022 VQZ131007:VQZ131022 WAV131007:WAV131022 WKR131007:WKR131022 WUN131007:WUN131022 F196543:F196558 IB196543:IB196558 RX196543:RX196558 ABT196543:ABT196558 ALP196543:ALP196558 AVL196543:AVL196558 BFH196543:BFH196558 BPD196543:BPD196558 BYZ196543:BYZ196558 CIV196543:CIV196558 CSR196543:CSR196558 DCN196543:DCN196558 DMJ196543:DMJ196558 DWF196543:DWF196558 EGB196543:EGB196558 EPX196543:EPX196558 EZT196543:EZT196558 FJP196543:FJP196558 FTL196543:FTL196558 GDH196543:GDH196558 GND196543:GND196558 GWZ196543:GWZ196558 HGV196543:HGV196558 HQR196543:HQR196558 IAN196543:IAN196558 IKJ196543:IKJ196558 IUF196543:IUF196558 JEB196543:JEB196558 JNX196543:JNX196558 JXT196543:JXT196558 KHP196543:KHP196558 KRL196543:KRL196558 LBH196543:LBH196558 LLD196543:LLD196558 LUZ196543:LUZ196558 MEV196543:MEV196558 MOR196543:MOR196558 MYN196543:MYN196558 NIJ196543:NIJ196558 NSF196543:NSF196558 OCB196543:OCB196558 OLX196543:OLX196558 OVT196543:OVT196558 PFP196543:PFP196558 PPL196543:PPL196558 PZH196543:PZH196558 QJD196543:QJD196558 QSZ196543:QSZ196558 RCV196543:RCV196558 RMR196543:RMR196558 RWN196543:RWN196558 SGJ196543:SGJ196558 SQF196543:SQF196558 TAB196543:TAB196558 TJX196543:TJX196558 TTT196543:TTT196558 UDP196543:UDP196558 UNL196543:UNL196558 UXH196543:UXH196558 VHD196543:VHD196558 VQZ196543:VQZ196558 WAV196543:WAV196558 WKR196543:WKR196558 WUN196543:WUN196558 F262079:F262094 IB262079:IB262094 RX262079:RX262094 ABT262079:ABT262094 ALP262079:ALP262094 AVL262079:AVL262094 BFH262079:BFH262094 BPD262079:BPD262094 BYZ262079:BYZ262094 CIV262079:CIV262094 CSR262079:CSR262094 DCN262079:DCN262094 DMJ262079:DMJ262094 DWF262079:DWF262094 EGB262079:EGB262094 EPX262079:EPX262094 EZT262079:EZT262094 FJP262079:FJP262094 FTL262079:FTL262094 GDH262079:GDH262094 GND262079:GND262094 GWZ262079:GWZ262094 HGV262079:HGV262094 HQR262079:HQR262094 IAN262079:IAN262094 IKJ262079:IKJ262094 IUF262079:IUF262094 JEB262079:JEB262094 JNX262079:JNX262094 JXT262079:JXT262094 KHP262079:KHP262094 KRL262079:KRL262094 LBH262079:LBH262094 LLD262079:LLD262094 LUZ262079:LUZ262094 MEV262079:MEV262094 MOR262079:MOR262094 MYN262079:MYN262094 NIJ262079:NIJ262094 NSF262079:NSF262094 OCB262079:OCB262094 OLX262079:OLX262094 OVT262079:OVT262094 PFP262079:PFP262094 PPL262079:PPL262094 PZH262079:PZH262094 QJD262079:QJD262094 QSZ262079:QSZ262094 RCV262079:RCV262094 RMR262079:RMR262094 RWN262079:RWN262094 SGJ262079:SGJ262094 SQF262079:SQF262094 TAB262079:TAB262094 TJX262079:TJX262094 TTT262079:TTT262094 UDP262079:UDP262094 UNL262079:UNL262094 UXH262079:UXH262094 VHD262079:VHD262094 VQZ262079:VQZ262094 WAV262079:WAV262094 WKR262079:WKR262094 WUN262079:WUN262094 F327615:F327630 IB327615:IB327630 RX327615:RX327630 ABT327615:ABT327630 ALP327615:ALP327630 AVL327615:AVL327630 BFH327615:BFH327630 BPD327615:BPD327630 BYZ327615:BYZ327630 CIV327615:CIV327630 CSR327615:CSR327630 DCN327615:DCN327630 DMJ327615:DMJ327630 DWF327615:DWF327630 EGB327615:EGB327630 EPX327615:EPX327630 EZT327615:EZT327630 FJP327615:FJP327630 FTL327615:FTL327630 GDH327615:GDH327630 GND327615:GND327630 GWZ327615:GWZ327630 HGV327615:HGV327630 HQR327615:HQR327630 IAN327615:IAN327630 IKJ327615:IKJ327630 IUF327615:IUF327630 JEB327615:JEB327630 JNX327615:JNX327630 JXT327615:JXT327630 KHP327615:KHP327630 KRL327615:KRL327630 LBH327615:LBH327630 LLD327615:LLD327630 LUZ327615:LUZ327630 MEV327615:MEV327630 MOR327615:MOR327630 MYN327615:MYN327630 NIJ327615:NIJ327630 NSF327615:NSF327630 OCB327615:OCB327630 OLX327615:OLX327630 OVT327615:OVT327630 PFP327615:PFP327630 PPL327615:PPL327630 PZH327615:PZH327630 QJD327615:QJD327630 QSZ327615:QSZ327630 RCV327615:RCV327630 RMR327615:RMR327630 RWN327615:RWN327630 SGJ327615:SGJ327630 SQF327615:SQF327630 TAB327615:TAB327630 TJX327615:TJX327630 TTT327615:TTT327630 UDP327615:UDP327630 UNL327615:UNL327630 UXH327615:UXH327630 VHD327615:VHD327630 VQZ327615:VQZ327630 WAV327615:WAV327630 WKR327615:WKR327630 WUN327615:WUN327630 F393151:F393166 IB393151:IB393166 RX393151:RX393166 ABT393151:ABT393166 ALP393151:ALP393166 AVL393151:AVL393166 BFH393151:BFH393166 BPD393151:BPD393166 BYZ393151:BYZ393166 CIV393151:CIV393166 CSR393151:CSR393166 DCN393151:DCN393166 DMJ393151:DMJ393166 DWF393151:DWF393166 EGB393151:EGB393166 EPX393151:EPX393166 EZT393151:EZT393166 FJP393151:FJP393166 FTL393151:FTL393166 GDH393151:GDH393166 GND393151:GND393166 GWZ393151:GWZ393166 HGV393151:HGV393166 HQR393151:HQR393166 IAN393151:IAN393166 IKJ393151:IKJ393166 IUF393151:IUF393166 JEB393151:JEB393166 JNX393151:JNX393166 JXT393151:JXT393166 KHP393151:KHP393166 KRL393151:KRL393166 LBH393151:LBH393166 LLD393151:LLD393166 LUZ393151:LUZ393166 MEV393151:MEV393166 MOR393151:MOR393166 MYN393151:MYN393166 NIJ393151:NIJ393166 NSF393151:NSF393166 OCB393151:OCB393166 OLX393151:OLX393166 OVT393151:OVT393166 PFP393151:PFP393166 PPL393151:PPL393166 PZH393151:PZH393166 QJD393151:QJD393166 QSZ393151:QSZ393166 RCV393151:RCV393166 RMR393151:RMR393166 RWN393151:RWN393166 SGJ393151:SGJ393166 SQF393151:SQF393166 TAB393151:TAB393166 TJX393151:TJX393166 TTT393151:TTT393166 UDP393151:UDP393166 UNL393151:UNL393166 UXH393151:UXH393166 VHD393151:VHD393166 VQZ393151:VQZ393166 WAV393151:WAV393166 WKR393151:WKR393166 WUN393151:WUN393166 F458687:F458702 IB458687:IB458702 RX458687:RX458702 ABT458687:ABT458702 ALP458687:ALP458702 AVL458687:AVL458702 BFH458687:BFH458702 BPD458687:BPD458702 BYZ458687:BYZ458702 CIV458687:CIV458702 CSR458687:CSR458702 DCN458687:DCN458702 DMJ458687:DMJ458702 DWF458687:DWF458702 EGB458687:EGB458702 EPX458687:EPX458702 EZT458687:EZT458702 FJP458687:FJP458702 FTL458687:FTL458702 GDH458687:GDH458702 GND458687:GND458702 GWZ458687:GWZ458702 HGV458687:HGV458702 HQR458687:HQR458702 IAN458687:IAN458702 IKJ458687:IKJ458702 IUF458687:IUF458702 JEB458687:JEB458702 JNX458687:JNX458702 JXT458687:JXT458702 KHP458687:KHP458702 KRL458687:KRL458702 LBH458687:LBH458702 LLD458687:LLD458702 LUZ458687:LUZ458702 MEV458687:MEV458702 MOR458687:MOR458702 MYN458687:MYN458702 NIJ458687:NIJ458702 NSF458687:NSF458702 OCB458687:OCB458702 OLX458687:OLX458702 OVT458687:OVT458702 PFP458687:PFP458702 PPL458687:PPL458702 PZH458687:PZH458702 QJD458687:QJD458702 QSZ458687:QSZ458702 RCV458687:RCV458702 RMR458687:RMR458702 RWN458687:RWN458702 SGJ458687:SGJ458702 SQF458687:SQF458702 TAB458687:TAB458702 TJX458687:TJX458702 TTT458687:TTT458702 UDP458687:UDP458702 UNL458687:UNL458702 UXH458687:UXH458702 VHD458687:VHD458702 VQZ458687:VQZ458702 WAV458687:WAV458702 WKR458687:WKR458702 WUN458687:WUN458702 F524223:F524238 IB524223:IB524238 RX524223:RX524238 ABT524223:ABT524238 ALP524223:ALP524238 AVL524223:AVL524238 BFH524223:BFH524238 BPD524223:BPD524238 BYZ524223:BYZ524238 CIV524223:CIV524238 CSR524223:CSR524238 DCN524223:DCN524238 DMJ524223:DMJ524238 DWF524223:DWF524238 EGB524223:EGB524238 EPX524223:EPX524238 EZT524223:EZT524238 FJP524223:FJP524238 FTL524223:FTL524238 GDH524223:GDH524238 GND524223:GND524238 GWZ524223:GWZ524238 HGV524223:HGV524238 HQR524223:HQR524238 IAN524223:IAN524238 IKJ524223:IKJ524238 IUF524223:IUF524238 JEB524223:JEB524238 JNX524223:JNX524238 JXT524223:JXT524238 KHP524223:KHP524238 KRL524223:KRL524238 LBH524223:LBH524238 LLD524223:LLD524238 LUZ524223:LUZ524238 MEV524223:MEV524238 MOR524223:MOR524238 MYN524223:MYN524238 NIJ524223:NIJ524238 NSF524223:NSF524238 OCB524223:OCB524238 OLX524223:OLX524238 OVT524223:OVT524238 PFP524223:PFP524238 PPL524223:PPL524238 PZH524223:PZH524238 QJD524223:QJD524238 QSZ524223:QSZ524238 RCV524223:RCV524238 RMR524223:RMR524238 RWN524223:RWN524238 SGJ524223:SGJ524238 SQF524223:SQF524238 TAB524223:TAB524238 TJX524223:TJX524238 TTT524223:TTT524238 UDP524223:UDP524238 UNL524223:UNL524238 UXH524223:UXH524238 VHD524223:VHD524238 VQZ524223:VQZ524238 WAV524223:WAV524238 WKR524223:WKR524238 WUN524223:WUN524238 F589759:F589774 IB589759:IB589774 RX589759:RX589774 ABT589759:ABT589774 ALP589759:ALP589774 AVL589759:AVL589774 BFH589759:BFH589774 BPD589759:BPD589774 BYZ589759:BYZ589774 CIV589759:CIV589774 CSR589759:CSR589774 DCN589759:DCN589774 DMJ589759:DMJ589774 DWF589759:DWF589774 EGB589759:EGB589774 EPX589759:EPX589774 EZT589759:EZT589774 FJP589759:FJP589774 FTL589759:FTL589774 GDH589759:GDH589774 GND589759:GND589774 GWZ589759:GWZ589774 HGV589759:HGV589774 HQR589759:HQR589774 IAN589759:IAN589774 IKJ589759:IKJ589774 IUF589759:IUF589774 JEB589759:JEB589774 JNX589759:JNX589774 JXT589759:JXT589774 KHP589759:KHP589774 KRL589759:KRL589774 LBH589759:LBH589774 LLD589759:LLD589774 LUZ589759:LUZ589774 MEV589759:MEV589774 MOR589759:MOR589774 MYN589759:MYN589774 NIJ589759:NIJ589774 NSF589759:NSF589774 OCB589759:OCB589774 OLX589759:OLX589774 OVT589759:OVT589774 PFP589759:PFP589774 PPL589759:PPL589774 PZH589759:PZH589774 QJD589759:QJD589774 QSZ589759:QSZ589774 RCV589759:RCV589774 RMR589759:RMR589774 RWN589759:RWN589774 SGJ589759:SGJ589774 SQF589759:SQF589774 TAB589759:TAB589774 TJX589759:TJX589774 TTT589759:TTT589774 UDP589759:UDP589774 UNL589759:UNL589774 UXH589759:UXH589774 VHD589759:VHD589774 VQZ589759:VQZ589774 WAV589759:WAV589774 WKR589759:WKR589774 WUN589759:WUN589774 F655295:F655310 IB655295:IB655310 RX655295:RX655310 ABT655295:ABT655310 ALP655295:ALP655310 AVL655295:AVL655310 BFH655295:BFH655310 BPD655295:BPD655310 BYZ655295:BYZ655310 CIV655295:CIV655310 CSR655295:CSR655310 DCN655295:DCN655310 DMJ655295:DMJ655310 DWF655295:DWF655310 EGB655295:EGB655310 EPX655295:EPX655310 EZT655295:EZT655310 FJP655295:FJP655310 FTL655295:FTL655310 GDH655295:GDH655310 GND655295:GND655310 GWZ655295:GWZ655310 HGV655295:HGV655310 HQR655295:HQR655310 IAN655295:IAN655310 IKJ655295:IKJ655310 IUF655295:IUF655310 JEB655295:JEB655310 JNX655295:JNX655310 JXT655295:JXT655310 KHP655295:KHP655310 KRL655295:KRL655310 LBH655295:LBH655310 LLD655295:LLD655310 LUZ655295:LUZ655310 MEV655295:MEV655310 MOR655295:MOR655310 MYN655295:MYN655310 NIJ655295:NIJ655310 NSF655295:NSF655310 OCB655295:OCB655310 OLX655295:OLX655310 OVT655295:OVT655310 PFP655295:PFP655310 PPL655295:PPL655310 PZH655295:PZH655310 QJD655295:QJD655310 QSZ655295:QSZ655310 RCV655295:RCV655310 RMR655295:RMR655310 RWN655295:RWN655310 SGJ655295:SGJ655310 SQF655295:SQF655310 TAB655295:TAB655310 TJX655295:TJX655310 TTT655295:TTT655310 UDP655295:UDP655310 UNL655295:UNL655310 UXH655295:UXH655310 VHD655295:VHD655310 VQZ655295:VQZ655310 WAV655295:WAV655310 WKR655295:WKR655310 WUN655295:WUN655310 F720831:F720846 IB720831:IB720846 RX720831:RX720846 ABT720831:ABT720846 ALP720831:ALP720846 AVL720831:AVL720846 BFH720831:BFH720846 BPD720831:BPD720846 BYZ720831:BYZ720846 CIV720831:CIV720846 CSR720831:CSR720846 DCN720831:DCN720846 DMJ720831:DMJ720846 DWF720831:DWF720846 EGB720831:EGB720846 EPX720831:EPX720846 EZT720831:EZT720846 FJP720831:FJP720846 FTL720831:FTL720846 GDH720831:GDH720846 GND720831:GND720846 GWZ720831:GWZ720846 HGV720831:HGV720846 HQR720831:HQR720846 IAN720831:IAN720846 IKJ720831:IKJ720846 IUF720831:IUF720846 JEB720831:JEB720846 JNX720831:JNX720846 JXT720831:JXT720846 KHP720831:KHP720846 KRL720831:KRL720846 LBH720831:LBH720846 LLD720831:LLD720846 LUZ720831:LUZ720846 MEV720831:MEV720846 MOR720831:MOR720846 MYN720831:MYN720846 NIJ720831:NIJ720846 NSF720831:NSF720846 OCB720831:OCB720846 OLX720831:OLX720846 OVT720831:OVT720846 PFP720831:PFP720846 PPL720831:PPL720846 PZH720831:PZH720846 QJD720831:QJD720846 QSZ720831:QSZ720846 RCV720831:RCV720846 RMR720831:RMR720846 RWN720831:RWN720846 SGJ720831:SGJ720846 SQF720831:SQF720846 TAB720831:TAB720846 TJX720831:TJX720846 TTT720831:TTT720846 UDP720831:UDP720846 UNL720831:UNL720846 UXH720831:UXH720846 VHD720831:VHD720846 VQZ720831:VQZ720846 WAV720831:WAV720846 WKR720831:WKR720846 WUN720831:WUN720846 F786367:F786382 IB786367:IB786382 RX786367:RX786382 ABT786367:ABT786382 ALP786367:ALP786382 AVL786367:AVL786382 BFH786367:BFH786382 BPD786367:BPD786382 BYZ786367:BYZ786382 CIV786367:CIV786382 CSR786367:CSR786382 DCN786367:DCN786382 DMJ786367:DMJ786382 DWF786367:DWF786382 EGB786367:EGB786382 EPX786367:EPX786382 EZT786367:EZT786382 FJP786367:FJP786382 FTL786367:FTL786382 GDH786367:GDH786382 GND786367:GND786382 GWZ786367:GWZ786382 HGV786367:HGV786382 HQR786367:HQR786382 IAN786367:IAN786382 IKJ786367:IKJ786382 IUF786367:IUF786382 JEB786367:JEB786382 JNX786367:JNX786382 JXT786367:JXT786382 KHP786367:KHP786382 KRL786367:KRL786382 LBH786367:LBH786382 LLD786367:LLD786382 LUZ786367:LUZ786382 MEV786367:MEV786382 MOR786367:MOR786382 MYN786367:MYN786382 NIJ786367:NIJ786382 NSF786367:NSF786382 OCB786367:OCB786382 OLX786367:OLX786382 OVT786367:OVT786382 PFP786367:PFP786382 PPL786367:PPL786382 PZH786367:PZH786382 QJD786367:QJD786382 QSZ786367:QSZ786382 RCV786367:RCV786382 RMR786367:RMR786382 RWN786367:RWN786382 SGJ786367:SGJ786382 SQF786367:SQF786382 TAB786367:TAB786382 TJX786367:TJX786382 TTT786367:TTT786382 UDP786367:UDP786382 UNL786367:UNL786382 UXH786367:UXH786382 VHD786367:VHD786382 VQZ786367:VQZ786382 WAV786367:WAV786382 WKR786367:WKR786382 WUN786367:WUN786382 F851903:F851918 IB851903:IB851918 RX851903:RX851918 ABT851903:ABT851918 ALP851903:ALP851918 AVL851903:AVL851918 BFH851903:BFH851918 BPD851903:BPD851918 BYZ851903:BYZ851918 CIV851903:CIV851918 CSR851903:CSR851918 DCN851903:DCN851918 DMJ851903:DMJ851918 DWF851903:DWF851918 EGB851903:EGB851918 EPX851903:EPX851918 EZT851903:EZT851918 FJP851903:FJP851918 FTL851903:FTL851918 GDH851903:GDH851918 GND851903:GND851918 GWZ851903:GWZ851918 HGV851903:HGV851918 HQR851903:HQR851918 IAN851903:IAN851918 IKJ851903:IKJ851918 IUF851903:IUF851918 JEB851903:JEB851918 JNX851903:JNX851918 JXT851903:JXT851918 KHP851903:KHP851918 KRL851903:KRL851918 LBH851903:LBH851918 LLD851903:LLD851918 LUZ851903:LUZ851918 MEV851903:MEV851918 MOR851903:MOR851918 MYN851903:MYN851918 NIJ851903:NIJ851918 NSF851903:NSF851918 OCB851903:OCB851918 OLX851903:OLX851918 OVT851903:OVT851918 PFP851903:PFP851918 PPL851903:PPL851918 PZH851903:PZH851918 QJD851903:QJD851918 QSZ851903:QSZ851918 RCV851903:RCV851918 RMR851903:RMR851918 RWN851903:RWN851918 SGJ851903:SGJ851918 SQF851903:SQF851918 TAB851903:TAB851918 TJX851903:TJX851918 TTT851903:TTT851918 UDP851903:UDP851918 UNL851903:UNL851918 UXH851903:UXH851918 VHD851903:VHD851918 VQZ851903:VQZ851918 WAV851903:WAV851918 WKR851903:WKR851918 WUN851903:WUN851918 F917439:F917454 IB917439:IB917454 RX917439:RX917454 ABT917439:ABT917454 ALP917439:ALP917454 AVL917439:AVL917454 BFH917439:BFH917454 BPD917439:BPD917454 BYZ917439:BYZ917454 CIV917439:CIV917454 CSR917439:CSR917454 DCN917439:DCN917454 DMJ917439:DMJ917454 DWF917439:DWF917454 EGB917439:EGB917454 EPX917439:EPX917454 EZT917439:EZT917454 FJP917439:FJP917454 FTL917439:FTL917454 GDH917439:GDH917454 GND917439:GND917454 GWZ917439:GWZ917454 HGV917439:HGV917454 HQR917439:HQR917454 IAN917439:IAN917454 IKJ917439:IKJ917454 IUF917439:IUF917454 JEB917439:JEB917454 JNX917439:JNX917454 JXT917439:JXT917454 KHP917439:KHP917454 KRL917439:KRL917454 LBH917439:LBH917454 LLD917439:LLD917454 LUZ917439:LUZ917454 MEV917439:MEV917454 MOR917439:MOR917454 MYN917439:MYN917454 NIJ917439:NIJ917454 NSF917439:NSF917454 OCB917439:OCB917454 OLX917439:OLX917454 OVT917439:OVT917454 PFP917439:PFP917454 PPL917439:PPL917454 PZH917439:PZH917454 QJD917439:QJD917454 QSZ917439:QSZ917454 RCV917439:RCV917454 RMR917439:RMR917454 RWN917439:RWN917454 SGJ917439:SGJ917454 SQF917439:SQF917454 TAB917439:TAB917454 TJX917439:TJX917454 TTT917439:TTT917454 UDP917439:UDP917454 UNL917439:UNL917454 UXH917439:UXH917454 VHD917439:VHD917454 VQZ917439:VQZ917454 WAV917439:WAV917454 WKR917439:WKR917454 WUN917439:WUN917454 F982975:F982990 IB982975:IB982990 RX982975:RX982990 ABT982975:ABT982990 ALP982975:ALP982990 AVL982975:AVL982990 BFH982975:BFH982990 BPD982975:BPD982990 BYZ982975:BYZ982990 CIV982975:CIV982990 CSR982975:CSR982990 DCN982975:DCN982990 DMJ982975:DMJ982990 DWF982975:DWF982990 EGB982975:EGB982990 EPX982975:EPX982990 EZT982975:EZT982990 FJP982975:FJP982990 FTL982975:FTL982990 GDH982975:GDH982990 GND982975:GND982990 GWZ982975:GWZ982990 HGV982975:HGV982990 HQR982975:HQR982990 IAN982975:IAN982990 IKJ982975:IKJ982990 IUF982975:IUF982990 JEB982975:JEB982990 JNX982975:JNX982990 JXT982975:JXT982990 KHP982975:KHP982990 KRL982975:KRL982990 LBH982975:LBH982990 LLD982975:LLD982990 LUZ982975:LUZ982990 MEV982975:MEV982990 MOR982975:MOR982990 MYN982975:MYN982990 NIJ982975:NIJ982990 NSF982975:NSF982990 OCB982975:OCB982990 OLX982975:OLX982990 OVT982975:OVT982990 PFP982975:PFP982990 PPL982975:PPL982990 PZH982975:PZH982990 QJD982975:QJD982990 QSZ982975:QSZ982990 RCV982975:RCV982990 RMR982975:RMR982990 RWN982975:RWN982990 SGJ982975:SGJ982990 SQF982975:SQF982990 TAB982975:TAB982990 TJX982975:TJX982990 TTT982975:TTT982990 UDP982975:UDP982990 UNL982975:UNL982990 UXH982975:UXH982990 VHD982975:VHD982990 VQZ982975:VQZ982990 WAV982975:WAV982990 WKR982975:WKR982990 WUN982975:WUN982990 F65488:F65517 IB65488:IB65517 RX65488:RX65517 ABT65488:ABT65517 ALP65488:ALP65517 AVL65488:AVL65517 BFH65488:BFH65517 BPD65488:BPD65517 BYZ65488:BYZ65517 CIV65488:CIV65517 CSR65488:CSR65517 DCN65488:DCN65517 DMJ65488:DMJ65517 DWF65488:DWF65517 EGB65488:EGB65517 EPX65488:EPX65517 EZT65488:EZT65517 FJP65488:FJP65517 FTL65488:FTL65517 GDH65488:GDH65517 GND65488:GND65517 GWZ65488:GWZ65517 HGV65488:HGV65517 HQR65488:HQR65517 IAN65488:IAN65517 IKJ65488:IKJ65517 IUF65488:IUF65517 JEB65488:JEB65517 JNX65488:JNX65517 JXT65488:JXT65517 KHP65488:KHP65517 KRL65488:KRL65517 LBH65488:LBH65517 LLD65488:LLD65517 LUZ65488:LUZ65517 MEV65488:MEV65517 MOR65488:MOR65517 MYN65488:MYN65517 NIJ65488:NIJ65517 NSF65488:NSF65517 OCB65488:OCB65517 OLX65488:OLX65517 OVT65488:OVT65517 PFP65488:PFP65517 PPL65488:PPL65517 PZH65488:PZH65517 QJD65488:QJD65517 QSZ65488:QSZ65517 RCV65488:RCV65517 RMR65488:RMR65517 RWN65488:RWN65517 SGJ65488:SGJ65517 SQF65488:SQF65517 TAB65488:TAB65517 TJX65488:TJX65517 TTT65488:TTT65517 UDP65488:UDP65517 UNL65488:UNL65517 UXH65488:UXH65517 VHD65488:VHD65517 VQZ65488:VQZ65517 WAV65488:WAV65517 WKR65488:WKR65517 WUN65488:WUN65517 F131024:F131053 IB131024:IB131053 RX131024:RX131053 ABT131024:ABT131053 ALP131024:ALP131053 AVL131024:AVL131053 BFH131024:BFH131053 BPD131024:BPD131053 BYZ131024:BYZ131053 CIV131024:CIV131053 CSR131024:CSR131053 DCN131024:DCN131053 DMJ131024:DMJ131053 DWF131024:DWF131053 EGB131024:EGB131053 EPX131024:EPX131053 EZT131024:EZT131053 FJP131024:FJP131053 FTL131024:FTL131053 GDH131024:GDH131053 GND131024:GND131053 GWZ131024:GWZ131053 HGV131024:HGV131053 HQR131024:HQR131053 IAN131024:IAN131053 IKJ131024:IKJ131053 IUF131024:IUF131053 JEB131024:JEB131053 JNX131024:JNX131053 JXT131024:JXT131053 KHP131024:KHP131053 KRL131024:KRL131053 LBH131024:LBH131053 LLD131024:LLD131053 LUZ131024:LUZ131053 MEV131024:MEV131053 MOR131024:MOR131053 MYN131024:MYN131053 NIJ131024:NIJ131053 NSF131024:NSF131053 OCB131024:OCB131053 OLX131024:OLX131053 OVT131024:OVT131053 PFP131024:PFP131053 PPL131024:PPL131053 PZH131024:PZH131053 QJD131024:QJD131053 QSZ131024:QSZ131053 RCV131024:RCV131053 RMR131024:RMR131053 RWN131024:RWN131053 SGJ131024:SGJ131053 SQF131024:SQF131053 TAB131024:TAB131053 TJX131024:TJX131053 TTT131024:TTT131053 UDP131024:UDP131053 UNL131024:UNL131053 UXH131024:UXH131053 VHD131024:VHD131053 VQZ131024:VQZ131053 WAV131024:WAV131053 WKR131024:WKR131053 WUN131024:WUN131053 F196560:F196589 IB196560:IB196589 RX196560:RX196589 ABT196560:ABT196589 ALP196560:ALP196589 AVL196560:AVL196589 BFH196560:BFH196589 BPD196560:BPD196589 BYZ196560:BYZ196589 CIV196560:CIV196589 CSR196560:CSR196589 DCN196560:DCN196589 DMJ196560:DMJ196589 DWF196560:DWF196589 EGB196560:EGB196589 EPX196560:EPX196589 EZT196560:EZT196589 FJP196560:FJP196589 FTL196560:FTL196589 GDH196560:GDH196589 GND196560:GND196589 GWZ196560:GWZ196589 HGV196560:HGV196589 HQR196560:HQR196589 IAN196560:IAN196589 IKJ196560:IKJ196589 IUF196560:IUF196589 JEB196560:JEB196589 JNX196560:JNX196589 JXT196560:JXT196589 KHP196560:KHP196589 KRL196560:KRL196589 LBH196560:LBH196589 LLD196560:LLD196589 LUZ196560:LUZ196589 MEV196560:MEV196589 MOR196560:MOR196589 MYN196560:MYN196589 NIJ196560:NIJ196589 NSF196560:NSF196589 OCB196560:OCB196589 OLX196560:OLX196589 OVT196560:OVT196589 PFP196560:PFP196589 PPL196560:PPL196589 PZH196560:PZH196589 QJD196560:QJD196589 QSZ196560:QSZ196589 RCV196560:RCV196589 RMR196560:RMR196589 RWN196560:RWN196589 SGJ196560:SGJ196589 SQF196560:SQF196589 TAB196560:TAB196589 TJX196560:TJX196589 TTT196560:TTT196589 UDP196560:UDP196589 UNL196560:UNL196589 UXH196560:UXH196589 VHD196560:VHD196589 VQZ196560:VQZ196589 WAV196560:WAV196589 WKR196560:WKR196589 WUN196560:WUN196589 F262096:F262125 IB262096:IB262125 RX262096:RX262125 ABT262096:ABT262125 ALP262096:ALP262125 AVL262096:AVL262125 BFH262096:BFH262125 BPD262096:BPD262125 BYZ262096:BYZ262125 CIV262096:CIV262125 CSR262096:CSR262125 DCN262096:DCN262125 DMJ262096:DMJ262125 DWF262096:DWF262125 EGB262096:EGB262125 EPX262096:EPX262125 EZT262096:EZT262125 FJP262096:FJP262125 FTL262096:FTL262125 GDH262096:GDH262125 GND262096:GND262125 GWZ262096:GWZ262125 HGV262096:HGV262125 HQR262096:HQR262125 IAN262096:IAN262125 IKJ262096:IKJ262125 IUF262096:IUF262125 JEB262096:JEB262125 JNX262096:JNX262125 JXT262096:JXT262125 KHP262096:KHP262125 KRL262096:KRL262125 LBH262096:LBH262125 LLD262096:LLD262125 LUZ262096:LUZ262125 MEV262096:MEV262125 MOR262096:MOR262125 MYN262096:MYN262125 NIJ262096:NIJ262125 NSF262096:NSF262125 OCB262096:OCB262125 OLX262096:OLX262125 OVT262096:OVT262125 PFP262096:PFP262125 PPL262096:PPL262125 PZH262096:PZH262125 QJD262096:QJD262125 QSZ262096:QSZ262125 RCV262096:RCV262125 RMR262096:RMR262125 RWN262096:RWN262125 SGJ262096:SGJ262125 SQF262096:SQF262125 TAB262096:TAB262125 TJX262096:TJX262125 TTT262096:TTT262125 UDP262096:UDP262125 UNL262096:UNL262125 UXH262096:UXH262125 VHD262096:VHD262125 VQZ262096:VQZ262125 WAV262096:WAV262125 WKR262096:WKR262125 WUN262096:WUN262125 F327632:F327661 IB327632:IB327661 RX327632:RX327661 ABT327632:ABT327661 ALP327632:ALP327661 AVL327632:AVL327661 BFH327632:BFH327661 BPD327632:BPD327661 BYZ327632:BYZ327661 CIV327632:CIV327661 CSR327632:CSR327661 DCN327632:DCN327661 DMJ327632:DMJ327661 DWF327632:DWF327661 EGB327632:EGB327661 EPX327632:EPX327661 EZT327632:EZT327661 FJP327632:FJP327661 FTL327632:FTL327661 GDH327632:GDH327661 GND327632:GND327661 GWZ327632:GWZ327661 HGV327632:HGV327661 HQR327632:HQR327661 IAN327632:IAN327661 IKJ327632:IKJ327661 IUF327632:IUF327661 JEB327632:JEB327661 JNX327632:JNX327661 JXT327632:JXT327661 KHP327632:KHP327661 KRL327632:KRL327661 LBH327632:LBH327661 LLD327632:LLD327661 LUZ327632:LUZ327661 MEV327632:MEV327661 MOR327632:MOR327661 MYN327632:MYN327661 NIJ327632:NIJ327661 NSF327632:NSF327661 OCB327632:OCB327661 OLX327632:OLX327661 OVT327632:OVT327661 PFP327632:PFP327661 PPL327632:PPL327661 PZH327632:PZH327661 QJD327632:QJD327661 QSZ327632:QSZ327661 RCV327632:RCV327661 RMR327632:RMR327661 RWN327632:RWN327661 SGJ327632:SGJ327661 SQF327632:SQF327661 TAB327632:TAB327661 TJX327632:TJX327661 TTT327632:TTT327661 UDP327632:UDP327661 UNL327632:UNL327661 UXH327632:UXH327661 VHD327632:VHD327661 VQZ327632:VQZ327661 WAV327632:WAV327661 WKR327632:WKR327661 WUN327632:WUN327661 F393168:F393197 IB393168:IB393197 RX393168:RX393197 ABT393168:ABT393197 ALP393168:ALP393197 AVL393168:AVL393197 BFH393168:BFH393197 BPD393168:BPD393197 BYZ393168:BYZ393197 CIV393168:CIV393197 CSR393168:CSR393197 DCN393168:DCN393197 DMJ393168:DMJ393197 DWF393168:DWF393197 EGB393168:EGB393197 EPX393168:EPX393197 EZT393168:EZT393197 FJP393168:FJP393197 FTL393168:FTL393197 GDH393168:GDH393197 GND393168:GND393197 GWZ393168:GWZ393197 HGV393168:HGV393197 HQR393168:HQR393197 IAN393168:IAN393197 IKJ393168:IKJ393197 IUF393168:IUF393197 JEB393168:JEB393197 JNX393168:JNX393197 JXT393168:JXT393197 KHP393168:KHP393197 KRL393168:KRL393197 LBH393168:LBH393197 LLD393168:LLD393197 LUZ393168:LUZ393197 MEV393168:MEV393197 MOR393168:MOR393197 MYN393168:MYN393197 NIJ393168:NIJ393197 NSF393168:NSF393197 OCB393168:OCB393197 OLX393168:OLX393197 OVT393168:OVT393197 PFP393168:PFP393197 PPL393168:PPL393197 PZH393168:PZH393197 QJD393168:QJD393197 QSZ393168:QSZ393197 RCV393168:RCV393197 RMR393168:RMR393197 RWN393168:RWN393197 SGJ393168:SGJ393197 SQF393168:SQF393197 TAB393168:TAB393197 TJX393168:TJX393197 TTT393168:TTT393197 UDP393168:UDP393197 UNL393168:UNL393197 UXH393168:UXH393197 VHD393168:VHD393197 VQZ393168:VQZ393197 WAV393168:WAV393197 WKR393168:WKR393197 WUN393168:WUN393197 F458704:F458733 IB458704:IB458733 RX458704:RX458733 ABT458704:ABT458733 ALP458704:ALP458733 AVL458704:AVL458733 BFH458704:BFH458733 BPD458704:BPD458733 BYZ458704:BYZ458733 CIV458704:CIV458733 CSR458704:CSR458733 DCN458704:DCN458733 DMJ458704:DMJ458733 DWF458704:DWF458733 EGB458704:EGB458733 EPX458704:EPX458733 EZT458704:EZT458733 FJP458704:FJP458733 FTL458704:FTL458733 GDH458704:GDH458733 GND458704:GND458733 GWZ458704:GWZ458733 HGV458704:HGV458733 HQR458704:HQR458733 IAN458704:IAN458733 IKJ458704:IKJ458733 IUF458704:IUF458733 JEB458704:JEB458733 JNX458704:JNX458733 JXT458704:JXT458733 KHP458704:KHP458733 KRL458704:KRL458733 LBH458704:LBH458733 LLD458704:LLD458733 LUZ458704:LUZ458733 MEV458704:MEV458733 MOR458704:MOR458733 MYN458704:MYN458733 NIJ458704:NIJ458733 NSF458704:NSF458733 OCB458704:OCB458733 OLX458704:OLX458733 OVT458704:OVT458733 PFP458704:PFP458733 PPL458704:PPL458733 PZH458704:PZH458733 QJD458704:QJD458733 QSZ458704:QSZ458733 RCV458704:RCV458733 RMR458704:RMR458733 RWN458704:RWN458733 SGJ458704:SGJ458733 SQF458704:SQF458733 TAB458704:TAB458733 TJX458704:TJX458733 TTT458704:TTT458733 UDP458704:UDP458733 UNL458704:UNL458733 UXH458704:UXH458733 VHD458704:VHD458733 VQZ458704:VQZ458733 WAV458704:WAV458733 WKR458704:WKR458733 WUN458704:WUN458733 F524240:F524269 IB524240:IB524269 RX524240:RX524269 ABT524240:ABT524269 ALP524240:ALP524269 AVL524240:AVL524269 BFH524240:BFH524269 BPD524240:BPD524269 BYZ524240:BYZ524269 CIV524240:CIV524269 CSR524240:CSR524269 DCN524240:DCN524269 DMJ524240:DMJ524269 DWF524240:DWF524269 EGB524240:EGB524269 EPX524240:EPX524269 EZT524240:EZT524269 FJP524240:FJP524269 FTL524240:FTL524269 GDH524240:GDH524269 GND524240:GND524269 GWZ524240:GWZ524269 HGV524240:HGV524269 HQR524240:HQR524269 IAN524240:IAN524269 IKJ524240:IKJ524269 IUF524240:IUF524269 JEB524240:JEB524269 JNX524240:JNX524269 JXT524240:JXT524269 KHP524240:KHP524269 KRL524240:KRL524269 LBH524240:LBH524269 LLD524240:LLD524269 LUZ524240:LUZ524269 MEV524240:MEV524269 MOR524240:MOR524269 MYN524240:MYN524269 NIJ524240:NIJ524269 NSF524240:NSF524269 OCB524240:OCB524269 OLX524240:OLX524269 OVT524240:OVT524269 PFP524240:PFP524269 PPL524240:PPL524269 PZH524240:PZH524269 QJD524240:QJD524269 QSZ524240:QSZ524269 RCV524240:RCV524269 RMR524240:RMR524269 RWN524240:RWN524269 SGJ524240:SGJ524269 SQF524240:SQF524269 TAB524240:TAB524269 TJX524240:TJX524269 TTT524240:TTT524269 UDP524240:UDP524269 UNL524240:UNL524269 UXH524240:UXH524269 VHD524240:VHD524269 VQZ524240:VQZ524269 WAV524240:WAV524269 WKR524240:WKR524269 WUN524240:WUN524269 F589776:F589805 IB589776:IB589805 RX589776:RX589805 ABT589776:ABT589805 ALP589776:ALP589805 AVL589776:AVL589805 BFH589776:BFH589805 BPD589776:BPD589805 BYZ589776:BYZ589805 CIV589776:CIV589805 CSR589776:CSR589805 DCN589776:DCN589805 DMJ589776:DMJ589805 DWF589776:DWF589805 EGB589776:EGB589805 EPX589776:EPX589805 EZT589776:EZT589805 FJP589776:FJP589805 FTL589776:FTL589805 GDH589776:GDH589805 GND589776:GND589805 GWZ589776:GWZ589805 HGV589776:HGV589805 HQR589776:HQR589805 IAN589776:IAN589805 IKJ589776:IKJ589805 IUF589776:IUF589805 JEB589776:JEB589805 JNX589776:JNX589805 JXT589776:JXT589805 KHP589776:KHP589805 KRL589776:KRL589805 LBH589776:LBH589805 LLD589776:LLD589805 LUZ589776:LUZ589805 MEV589776:MEV589805 MOR589776:MOR589805 MYN589776:MYN589805 NIJ589776:NIJ589805 NSF589776:NSF589805 OCB589776:OCB589805 OLX589776:OLX589805 OVT589776:OVT589805 PFP589776:PFP589805 PPL589776:PPL589805 PZH589776:PZH589805 QJD589776:QJD589805 QSZ589776:QSZ589805 RCV589776:RCV589805 RMR589776:RMR589805 RWN589776:RWN589805 SGJ589776:SGJ589805 SQF589776:SQF589805 TAB589776:TAB589805 TJX589776:TJX589805 TTT589776:TTT589805 UDP589776:UDP589805 UNL589776:UNL589805 UXH589776:UXH589805 VHD589776:VHD589805 VQZ589776:VQZ589805 WAV589776:WAV589805 WKR589776:WKR589805 WUN589776:WUN589805 F655312:F655341 IB655312:IB655341 RX655312:RX655341 ABT655312:ABT655341 ALP655312:ALP655341 AVL655312:AVL655341 BFH655312:BFH655341 BPD655312:BPD655341 BYZ655312:BYZ655341 CIV655312:CIV655341 CSR655312:CSR655341 DCN655312:DCN655341 DMJ655312:DMJ655341 DWF655312:DWF655341 EGB655312:EGB655341 EPX655312:EPX655341 EZT655312:EZT655341 FJP655312:FJP655341 FTL655312:FTL655341 GDH655312:GDH655341 GND655312:GND655341 GWZ655312:GWZ655341 HGV655312:HGV655341 HQR655312:HQR655341 IAN655312:IAN655341 IKJ655312:IKJ655341 IUF655312:IUF655341 JEB655312:JEB655341 JNX655312:JNX655341 JXT655312:JXT655341 KHP655312:KHP655341 KRL655312:KRL655341 LBH655312:LBH655341 LLD655312:LLD655341 LUZ655312:LUZ655341 MEV655312:MEV655341 MOR655312:MOR655341 MYN655312:MYN655341 NIJ655312:NIJ655341 NSF655312:NSF655341 OCB655312:OCB655341 OLX655312:OLX655341 OVT655312:OVT655341 PFP655312:PFP655341 PPL655312:PPL655341 PZH655312:PZH655341 QJD655312:QJD655341 QSZ655312:QSZ655341 RCV655312:RCV655341 RMR655312:RMR655341 RWN655312:RWN655341 SGJ655312:SGJ655341 SQF655312:SQF655341 TAB655312:TAB655341 TJX655312:TJX655341 TTT655312:TTT655341 UDP655312:UDP655341 UNL655312:UNL655341 UXH655312:UXH655341 VHD655312:VHD655341 VQZ655312:VQZ655341 WAV655312:WAV655341 WKR655312:WKR655341 WUN655312:WUN655341 F720848:F720877 IB720848:IB720877 RX720848:RX720877 ABT720848:ABT720877 ALP720848:ALP720877 AVL720848:AVL720877 BFH720848:BFH720877 BPD720848:BPD720877 BYZ720848:BYZ720877 CIV720848:CIV720877 CSR720848:CSR720877 DCN720848:DCN720877 DMJ720848:DMJ720877 DWF720848:DWF720877 EGB720848:EGB720877 EPX720848:EPX720877 EZT720848:EZT720877 FJP720848:FJP720877 FTL720848:FTL720877 GDH720848:GDH720877 GND720848:GND720877 GWZ720848:GWZ720877 HGV720848:HGV720877 HQR720848:HQR720877 IAN720848:IAN720877 IKJ720848:IKJ720877 IUF720848:IUF720877 JEB720848:JEB720877 JNX720848:JNX720877 JXT720848:JXT720877 KHP720848:KHP720877 KRL720848:KRL720877 LBH720848:LBH720877 LLD720848:LLD720877 LUZ720848:LUZ720877 MEV720848:MEV720877 MOR720848:MOR720877 MYN720848:MYN720877 NIJ720848:NIJ720877 NSF720848:NSF720877 OCB720848:OCB720877 OLX720848:OLX720877 OVT720848:OVT720877 PFP720848:PFP720877 PPL720848:PPL720877 PZH720848:PZH720877 QJD720848:QJD720877 QSZ720848:QSZ720877 RCV720848:RCV720877 RMR720848:RMR720877 RWN720848:RWN720877 SGJ720848:SGJ720877 SQF720848:SQF720877 TAB720848:TAB720877 TJX720848:TJX720877 TTT720848:TTT720877 UDP720848:UDP720877 UNL720848:UNL720877 UXH720848:UXH720877 VHD720848:VHD720877 VQZ720848:VQZ720877 WAV720848:WAV720877 WKR720848:WKR720877 WUN720848:WUN720877 F786384:F786413 IB786384:IB786413 RX786384:RX786413 ABT786384:ABT786413 ALP786384:ALP786413 AVL786384:AVL786413 BFH786384:BFH786413 BPD786384:BPD786413 BYZ786384:BYZ786413 CIV786384:CIV786413 CSR786384:CSR786413 DCN786384:DCN786413 DMJ786384:DMJ786413 DWF786384:DWF786413 EGB786384:EGB786413 EPX786384:EPX786413 EZT786384:EZT786413 FJP786384:FJP786413 FTL786384:FTL786413 GDH786384:GDH786413 GND786384:GND786413 GWZ786384:GWZ786413 HGV786384:HGV786413 HQR786384:HQR786413 IAN786384:IAN786413 IKJ786384:IKJ786413 IUF786384:IUF786413 JEB786384:JEB786413 JNX786384:JNX786413 JXT786384:JXT786413 KHP786384:KHP786413 KRL786384:KRL786413 LBH786384:LBH786413 LLD786384:LLD786413 LUZ786384:LUZ786413 MEV786384:MEV786413 MOR786384:MOR786413 MYN786384:MYN786413 NIJ786384:NIJ786413 NSF786384:NSF786413 OCB786384:OCB786413 OLX786384:OLX786413 OVT786384:OVT786413 PFP786384:PFP786413 PPL786384:PPL786413 PZH786384:PZH786413 QJD786384:QJD786413 QSZ786384:QSZ786413 RCV786384:RCV786413 RMR786384:RMR786413 RWN786384:RWN786413 SGJ786384:SGJ786413 SQF786384:SQF786413 TAB786384:TAB786413 TJX786384:TJX786413 TTT786384:TTT786413 UDP786384:UDP786413 UNL786384:UNL786413 UXH786384:UXH786413 VHD786384:VHD786413 VQZ786384:VQZ786413 WAV786384:WAV786413 WKR786384:WKR786413 WUN786384:WUN786413 F851920:F851949 IB851920:IB851949 RX851920:RX851949 ABT851920:ABT851949 ALP851920:ALP851949 AVL851920:AVL851949 BFH851920:BFH851949 BPD851920:BPD851949 BYZ851920:BYZ851949 CIV851920:CIV851949 CSR851920:CSR851949 DCN851920:DCN851949 DMJ851920:DMJ851949 DWF851920:DWF851949 EGB851920:EGB851949 EPX851920:EPX851949 EZT851920:EZT851949 FJP851920:FJP851949 FTL851920:FTL851949 GDH851920:GDH851949 GND851920:GND851949 GWZ851920:GWZ851949 HGV851920:HGV851949 HQR851920:HQR851949 IAN851920:IAN851949 IKJ851920:IKJ851949 IUF851920:IUF851949 JEB851920:JEB851949 JNX851920:JNX851949 JXT851920:JXT851949 KHP851920:KHP851949 KRL851920:KRL851949 LBH851920:LBH851949 LLD851920:LLD851949 LUZ851920:LUZ851949 MEV851920:MEV851949 MOR851920:MOR851949 MYN851920:MYN851949 NIJ851920:NIJ851949 NSF851920:NSF851949 OCB851920:OCB851949 OLX851920:OLX851949 OVT851920:OVT851949 PFP851920:PFP851949 PPL851920:PPL851949 PZH851920:PZH851949 QJD851920:QJD851949 QSZ851920:QSZ851949 RCV851920:RCV851949 RMR851920:RMR851949 RWN851920:RWN851949 SGJ851920:SGJ851949 SQF851920:SQF851949 TAB851920:TAB851949 TJX851920:TJX851949 TTT851920:TTT851949 UDP851920:UDP851949 UNL851920:UNL851949 UXH851920:UXH851949 VHD851920:VHD851949 VQZ851920:VQZ851949 WAV851920:WAV851949 WKR851920:WKR851949 WUN851920:WUN851949 F917456:F917485 IB917456:IB917485 RX917456:RX917485 ABT917456:ABT917485 ALP917456:ALP917485 AVL917456:AVL917485 BFH917456:BFH917485 BPD917456:BPD917485 BYZ917456:BYZ917485 CIV917456:CIV917485 CSR917456:CSR917485 DCN917456:DCN917485 DMJ917456:DMJ917485 DWF917456:DWF917485 EGB917456:EGB917485 EPX917456:EPX917485 EZT917456:EZT917485 FJP917456:FJP917485 FTL917456:FTL917485 GDH917456:GDH917485 GND917456:GND917485 GWZ917456:GWZ917485 HGV917456:HGV917485 HQR917456:HQR917485 IAN917456:IAN917485 IKJ917456:IKJ917485 IUF917456:IUF917485 JEB917456:JEB917485 JNX917456:JNX917485 JXT917456:JXT917485 KHP917456:KHP917485 KRL917456:KRL917485 LBH917456:LBH917485 LLD917456:LLD917485 LUZ917456:LUZ917485 MEV917456:MEV917485 MOR917456:MOR917485 MYN917456:MYN917485 NIJ917456:NIJ917485 NSF917456:NSF917485 OCB917456:OCB917485 OLX917456:OLX917485 OVT917456:OVT917485 PFP917456:PFP917485 PPL917456:PPL917485 PZH917456:PZH917485 QJD917456:QJD917485 QSZ917456:QSZ917485 RCV917456:RCV917485 RMR917456:RMR917485 RWN917456:RWN917485 SGJ917456:SGJ917485 SQF917456:SQF917485 TAB917456:TAB917485 TJX917456:TJX917485 TTT917456:TTT917485 UDP917456:UDP917485 UNL917456:UNL917485 UXH917456:UXH917485 VHD917456:VHD917485 VQZ917456:VQZ917485 WAV917456:WAV917485 WKR917456:WKR917485 WUN917456:WUN917485 F982992:F983021 IB982992:IB983021 RX982992:RX983021 ABT982992:ABT983021 ALP982992:ALP983021 AVL982992:AVL983021 BFH982992:BFH983021 BPD982992:BPD983021 BYZ982992:BYZ983021 CIV982992:CIV983021 CSR982992:CSR983021 DCN982992:DCN983021 DMJ982992:DMJ983021 DWF982992:DWF983021 EGB982992:EGB983021 EPX982992:EPX983021 EZT982992:EZT983021 FJP982992:FJP983021 FTL982992:FTL983021 GDH982992:GDH983021 GND982992:GND983021 GWZ982992:GWZ983021 HGV982992:HGV983021 HQR982992:HQR983021 IAN982992:IAN983021 IKJ982992:IKJ983021 IUF982992:IUF983021 JEB982992:JEB983021 JNX982992:JNX983021 JXT982992:JXT983021 KHP982992:KHP983021 KRL982992:KRL983021 LBH982992:LBH983021 LLD982992:LLD983021 LUZ982992:LUZ983021 MEV982992:MEV983021 MOR982992:MOR983021 MYN982992:MYN983021 NIJ982992:NIJ983021 NSF982992:NSF983021 OCB982992:OCB983021 OLX982992:OLX983021 OVT982992:OVT983021 PFP982992:PFP983021 PPL982992:PPL983021 PZH982992:PZH983021 QJD982992:QJD983021 QSZ982992:QSZ983021 RCV982992:RCV983021 RMR982992:RMR983021 RWN982992:RWN983021 SGJ982992:SGJ983021 SQF982992:SQF983021 TAB982992:TAB983021 TJX982992:TJX983021 TTT982992:TTT983021 UDP982992:UDP983021 UNL982992:UNL983021 UXH982992:UXH983021 VHD982992:VHD983021 VQZ982992:VQZ983021 WAV982992:WAV983021 WKR982992:WKR983021 WUN982992:WUN983021 F20:F101 IB20:IB101 RX20:RX101 ABT20:ABT101 ALP20:ALP101 AVL20:AVL101 BFH20:BFH101 BPD20:BPD101 BYZ20:BYZ101 CIV20:CIV101 CSR20:CSR101 DCN20:DCN101 DMJ20:DMJ101 DWF20:DWF101 EGB20:EGB101 EPX20:EPX101 EZT20:EZT101 FJP20:FJP101 FTL20:FTL101 GDH20:GDH101 GND20:GND101 GWZ20:GWZ101 HGV20:HGV101 HQR20:HQR101 IAN20:IAN101 IKJ20:IKJ101 IUF20:IUF101 JEB20:JEB101 JNX20:JNX101 JXT20:JXT101 KHP20:KHP101 KRL20:KRL101 LBH20:LBH101 LLD20:LLD101 LUZ20:LUZ101 MEV20:MEV101 MOR20:MOR101 MYN20:MYN101 NIJ20:NIJ101 NSF20:NSF101 OCB20:OCB101 OLX20:OLX101 OVT20:OVT101 PFP20:PFP101 PPL20:PPL101 PZH20:PZH101 QJD20:QJD101 QSZ20:QSZ101 RCV20:RCV101 RMR20:RMR101 RWN20:RWN101 SGJ20:SGJ101 SQF20:SQF101 TAB20:TAB101 TJX20:TJX101 TTT20:TTT101 UDP20:UDP101 UNL20:UNL101 UXH20:UXH101 VHD20:VHD101 VQZ20:VQZ101 WAV20:WAV101 WKR20:WKR101 WUN20:WUN101 F65519:F65570 IB65519:IB65570 RX65519:RX65570 ABT65519:ABT65570 ALP65519:ALP65570 AVL65519:AVL65570 BFH65519:BFH65570 BPD65519:BPD65570 BYZ65519:BYZ65570 CIV65519:CIV65570 CSR65519:CSR65570 DCN65519:DCN65570 DMJ65519:DMJ65570 DWF65519:DWF65570 EGB65519:EGB65570 EPX65519:EPX65570 EZT65519:EZT65570 FJP65519:FJP65570 FTL65519:FTL65570 GDH65519:GDH65570 GND65519:GND65570 GWZ65519:GWZ65570 HGV65519:HGV65570 HQR65519:HQR65570 IAN65519:IAN65570 IKJ65519:IKJ65570 IUF65519:IUF65570 JEB65519:JEB65570 JNX65519:JNX65570 JXT65519:JXT65570 KHP65519:KHP65570 KRL65519:KRL65570 LBH65519:LBH65570 LLD65519:LLD65570 LUZ65519:LUZ65570 MEV65519:MEV65570 MOR65519:MOR65570 MYN65519:MYN65570 NIJ65519:NIJ65570 NSF65519:NSF65570 OCB65519:OCB65570 OLX65519:OLX65570 OVT65519:OVT65570 PFP65519:PFP65570 PPL65519:PPL65570 PZH65519:PZH65570 QJD65519:QJD65570 QSZ65519:QSZ65570 RCV65519:RCV65570 RMR65519:RMR65570 RWN65519:RWN65570 SGJ65519:SGJ65570 SQF65519:SQF65570 TAB65519:TAB65570 TJX65519:TJX65570 TTT65519:TTT65570 UDP65519:UDP65570 UNL65519:UNL65570 UXH65519:UXH65570 VHD65519:VHD65570 VQZ65519:VQZ65570 WAV65519:WAV65570 WKR65519:WKR65570 WUN65519:WUN65570 F131055:F131106 IB131055:IB131106 RX131055:RX131106 ABT131055:ABT131106 ALP131055:ALP131106 AVL131055:AVL131106 BFH131055:BFH131106 BPD131055:BPD131106 BYZ131055:BYZ131106 CIV131055:CIV131106 CSR131055:CSR131106 DCN131055:DCN131106 DMJ131055:DMJ131106 DWF131055:DWF131106 EGB131055:EGB131106 EPX131055:EPX131106 EZT131055:EZT131106 FJP131055:FJP131106 FTL131055:FTL131106 GDH131055:GDH131106 GND131055:GND131106 GWZ131055:GWZ131106 HGV131055:HGV131106 HQR131055:HQR131106 IAN131055:IAN131106 IKJ131055:IKJ131106 IUF131055:IUF131106 JEB131055:JEB131106 JNX131055:JNX131106 JXT131055:JXT131106 KHP131055:KHP131106 KRL131055:KRL131106 LBH131055:LBH131106 LLD131055:LLD131106 LUZ131055:LUZ131106 MEV131055:MEV131106 MOR131055:MOR131106 MYN131055:MYN131106 NIJ131055:NIJ131106 NSF131055:NSF131106 OCB131055:OCB131106 OLX131055:OLX131106 OVT131055:OVT131106 PFP131055:PFP131106 PPL131055:PPL131106 PZH131055:PZH131106 QJD131055:QJD131106 QSZ131055:QSZ131106 RCV131055:RCV131106 RMR131055:RMR131106 RWN131055:RWN131106 SGJ131055:SGJ131106 SQF131055:SQF131106 TAB131055:TAB131106 TJX131055:TJX131106 TTT131055:TTT131106 UDP131055:UDP131106 UNL131055:UNL131106 UXH131055:UXH131106 VHD131055:VHD131106 VQZ131055:VQZ131106 WAV131055:WAV131106 WKR131055:WKR131106 WUN131055:WUN131106 F196591:F196642 IB196591:IB196642 RX196591:RX196642 ABT196591:ABT196642 ALP196591:ALP196642 AVL196591:AVL196642 BFH196591:BFH196642 BPD196591:BPD196642 BYZ196591:BYZ196642 CIV196591:CIV196642 CSR196591:CSR196642 DCN196591:DCN196642 DMJ196591:DMJ196642 DWF196591:DWF196642 EGB196591:EGB196642 EPX196591:EPX196642 EZT196591:EZT196642 FJP196591:FJP196642 FTL196591:FTL196642 GDH196591:GDH196642 GND196591:GND196642 GWZ196591:GWZ196642 HGV196591:HGV196642 HQR196591:HQR196642 IAN196591:IAN196642 IKJ196591:IKJ196642 IUF196591:IUF196642 JEB196591:JEB196642 JNX196591:JNX196642 JXT196591:JXT196642 KHP196591:KHP196642 KRL196591:KRL196642 LBH196591:LBH196642 LLD196591:LLD196642 LUZ196591:LUZ196642 MEV196591:MEV196642 MOR196591:MOR196642 MYN196591:MYN196642 NIJ196591:NIJ196642 NSF196591:NSF196642 OCB196591:OCB196642 OLX196591:OLX196642 OVT196591:OVT196642 PFP196591:PFP196642 PPL196591:PPL196642 PZH196591:PZH196642 QJD196591:QJD196642 QSZ196591:QSZ196642 RCV196591:RCV196642 RMR196591:RMR196642 RWN196591:RWN196642 SGJ196591:SGJ196642 SQF196591:SQF196642 TAB196591:TAB196642 TJX196591:TJX196642 TTT196591:TTT196642 UDP196591:UDP196642 UNL196591:UNL196642 UXH196591:UXH196642 VHD196591:VHD196642 VQZ196591:VQZ196642 WAV196591:WAV196642 WKR196591:WKR196642 WUN196591:WUN196642 F262127:F262178 IB262127:IB262178 RX262127:RX262178 ABT262127:ABT262178 ALP262127:ALP262178 AVL262127:AVL262178 BFH262127:BFH262178 BPD262127:BPD262178 BYZ262127:BYZ262178 CIV262127:CIV262178 CSR262127:CSR262178 DCN262127:DCN262178 DMJ262127:DMJ262178 DWF262127:DWF262178 EGB262127:EGB262178 EPX262127:EPX262178 EZT262127:EZT262178 FJP262127:FJP262178 FTL262127:FTL262178 GDH262127:GDH262178 GND262127:GND262178 GWZ262127:GWZ262178 HGV262127:HGV262178 HQR262127:HQR262178 IAN262127:IAN262178 IKJ262127:IKJ262178 IUF262127:IUF262178 JEB262127:JEB262178 JNX262127:JNX262178 JXT262127:JXT262178 KHP262127:KHP262178 KRL262127:KRL262178 LBH262127:LBH262178 LLD262127:LLD262178 LUZ262127:LUZ262178 MEV262127:MEV262178 MOR262127:MOR262178 MYN262127:MYN262178 NIJ262127:NIJ262178 NSF262127:NSF262178 OCB262127:OCB262178 OLX262127:OLX262178 OVT262127:OVT262178 PFP262127:PFP262178 PPL262127:PPL262178 PZH262127:PZH262178 QJD262127:QJD262178 QSZ262127:QSZ262178 RCV262127:RCV262178 RMR262127:RMR262178 RWN262127:RWN262178 SGJ262127:SGJ262178 SQF262127:SQF262178 TAB262127:TAB262178 TJX262127:TJX262178 TTT262127:TTT262178 UDP262127:UDP262178 UNL262127:UNL262178 UXH262127:UXH262178 VHD262127:VHD262178 VQZ262127:VQZ262178 WAV262127:WAV262178 WKR262127:WKR262178 WUN262127:WUN262178 F327663:F327714 IB327663:IB327714 RX327663:RX327714 ABT327663:ABT327714 ALP327663:ALP327714 AVL327663:AVL327714 BFH327663:BFH327714 BPD327663:BPD327714 BYZ327663:BYZ327714 CIV327663:CIV327714 CSR327663:CSR327714 DCN327663:DCN327714 DMJ327663:DMJ327714 DWF327663:DWF327714 EGB327663:EGB327714 EPX327663:EPX327714 EZT327663:EZT327714 FJP327663:FJP327714 FTL327663:FTL327714 GDH327663:GDH327714 GND327663:GND327714 GWZ327663:GWZ327714 HGV327663:HGV327714 HQR327663:HQR327714 IAN327663:IAN327714 IKJ327663:IKJ327714 IUF327663:IUF327714 JEB327663:JEB327714 JNX327663:JNX327714 JXT327663:JXT327714 KHP327663:KHP327714 KRL327663:KRL327714 LBH327663:LBH327714 LLD327663:LLD327714 LUZ327663:LUZ327714 MEV327663:MEV327714 MOR327663:MOR327714 MYN327663:MYN327714 NIJ327663:NIJ327714 NSF327663:NSF327714 OCB327663:OCB327714 OLX327663:OLX327714 OVT327663:OVT327714 PFP327663:PFP327714 PPL327663:PPL327714 PZH327663:PZH327714 QJD327663:QJD327714 QSZ327663:QSZ327714 RCV327663:RCV327714 RMR327663:RMR327714 RWN327663:RWN327714 SGJ327663:SGJ327714 SQF327663:SQF327714 TAB327663:TAB327714 TJX327663:TJX327714 TTT327663:TTT327714 UDP327663:UDP327714 UNL327663:UNL327714 UXH327663:UXH327714 VHD327663:VHD327714 VQZ327663:VQZ327714 WAV327663:WAV327714 WKR327663:WKR327714 WUN327663:WUN327714 F393199:F393250 IB393199:IB393250 RX393199:RX393250 ABT393199:ABT393250 ALP393199:ALP393250 AVL393199:AVL393250 BFH393199:BFH393250 BPD393199:BPD393250 BYZ393199:BYZ393250 CIV393199:CIV393250 CSR393199:CSR393250 DCN393199:DCN393250 DMJ393199:DMJ393250 DWF393199:DWF393250 EGB393199:EGB393250 EPX393199:EPX393250 EZT393199:EZT393250 FJP393199:FJP393250 FTL393199:FTL393250 GDH393199:GDH393250 GND393199:GND393250 GWZ393199:GWZ393250 HGV393199:HGV393250 HQR393199:HQR393250 IAN393199:IAN393250 IKJ393199:IKJ393250 IUF393199:IUF393250 JEB393199:JEB393250 JNX393199:JNX393250 JXT393199:JXT393250 KHP393199:KHP393250 KRL393199:KRL393250 LBH393199:LBH393250 LLD393199:LLD393250 LUZ393199:LUZ393250 MEV393199:MEV393250 MOR393199:MOR393250 MYN393199:MYN393250 NIJ393199:NIJ393250 NSF393199:NSF393250 OCB393199:OCB393250 OLX393199:OLX393250 OVT393199:OVT393250 PFP393199:PFP393250 PPL393199:PPL393250 PZH393199:PZH393250 QJD393199:QJD393250 QSZ393199:QSZ393250 RCV393199:RCV393250 RMR393199:RMR393250 RWN393199:RWN393250 SGJ393199:SGJ393250 SQF393199:SQF393250 TAB393199:TAB393250 TJX393199:TJX393250 TTT393199:TTT393250 UDP393199:UDP393250 UNL393199:UNL393250 UXH393199:UXH393250 VHD393199:VHD393250 VQZ393199:VQZ393250 WAV393199:WAV393250 WKR393199:WKR393250 WUN393199:WUN393250 F458735:F458786 IB458735:IB458786 RX458735:RX458786 ABT458735:ABT458786 ALP458735:ALP458786 AVL458735:AVL458786 BFH458735:BFH458786 BPD458735:BPD458786 BYZ458735:BYZ458786 CIV458735:CIV458786 CSR458735:CSR458786 DCN458735:DCN458786 DMJ458735:DMJ458786 DWF458735:DWF458786 EGB458735:EGB458786 EPX458735:EPX458786 EZT458735:EZT458786 FJP458735:FJP458786 FTL458735:FTL458786 GDH458735:GDH458786 GND458735:GND458786 GWZ458735:GWZ458786 HGV458735:HGV458786 HQR458735:HQR458786 IAN458735:IAN458786 IKJ458735:IKJ458786 IUF458735:IUF458786 JEB458735:JEB458786 JNX458735:JNX458786 JXT458735:JXT458786 KHP458735:KHP458786 KRL458735:KRL458786 LBH458735:LBH458786 LLD458735:LLD458786 LUZ458735:LUZ458786 MEV458735:MEV458786 MOR458735:MOR458786 MYN458735:MYN458786 NIJ458735:NIJ458786 NSF458735:NSF458786 OCB458735:OCB458786 OLX458735:OLX458786 OVT458735:OVT458786 PFP458735:PFP458786 PPL458735:PPL458786 PZH458735:PZH458786 QJD458735:QJD458786 QSZ458735:QSZ458786 RCV458735:RCV458786 RMR458735:RMR458786 RWN458735:RWN458786 SGJ458735:SGJ458786 SQF458735:SQF458786 TAB458735:TAB458786 TJX458735:TJX458786 TTT458735:TTT458786 UDP458735:UDP458786 UNL458735:UNL458786 UXH458735:UXH458786 VHD458735:VHD458786 VQZ458735:VQZ458786 WAV458735:WAV458786 WKR458735:WKR458786 WUN458735:WUN458786 F524271:F524322 IB524271:IB524322 RX524271:RX524322 ABT524271:ABT524322 ALP524271:ALP524322 AVL524271:AVL524322 BFH524271:BFH524322 BPD524271:BPD524322 BYZ524271:BYZ524322 CIV524271:CIV524322 CSR524271:CSR524322 DCN524271:DCN524322 DMJ524271:DMJ524322 DWF524271:DWF524322 EGB524271:EGB524322 EPX524271:EPX524322 EZT524271:EZT524322 FJP524271:FJP524322 FTL524271:FTL524322 GDH524271:GDH524322 GND524271:GND524322 GWZ524271:GWZ524322 HGV524271:HGV524322 HQR524271:HQR524322 IAN524271:IAN524322 IKJ524271:IKJ524322 IUF524271:IUF524322 JEB524271:JEB524322 JNX524271:JNX524322 JXT524271:JXT524322 KHP524271:KHP524322 KRL524271:KRL524322 LBH524271:LBH524322 LLD524271:LLD524322 LUZ524271:LUZ524322 MEV524271:MEV524322 MOR524271:MOR524322 MYN524271:MYN524322 NIJ524271:NIJ524322 NSF524271:NSF524322 OCB524271:OCB524322 OLX524271:OLX524322 OVT524271:OVT524322 PFP524271:PFP524322 PPL524271:PPL524322 PZH524271:PZH524322 QJD524271:QJD524322 QSZ524271:QSZ524322 RCV524271:RCV524322 RMR524271:RMR524322 RWN524271:RWN524322 SGJ524271:SGJ524322 SQF524271:SQF524322 TAB524271:TAB524322 TJX524271:TJX524322 TTT524271:TTT524322 UDP524271:UDP524322 UNL524271:UNL524322 UXH524271:UXH524322 VHD524271:VHD524322 VQZ524271:VQZ524322 WAV524271:WAV524322 WKR524271:WKR524322 WUN524271:WUN524322 F589807:F589858 IB589807:IB589858 RX589807:RX589858 ABT589807:ABT589858 ALP589807:ALP589858 AVL589807:AVL589858 BFH589807:BFH589858 BPD589807:BPD589858 BYZ589807:BYZ589858 CIV589807:CIV589858 CSR589807:CSR589858 DCN589807:DCN589858 DMJ589807:DMJ589858 DWF589807:DWF589858 EGB589807:EGB589858 EPX589807:EPX589858 EZT589807:EZT589858 FJP589807:FJP589858 FTL589807:FTL589858 GDH589807:GDH589858 GND589807:GND589858 GWZ589807:GWZ589858 HGV589807:HGV589858 HQR589807:HQR589858 IAN589807:IAN589858 IKJ589807:IKJ589858 IUF589807:IUF589858 JEB589807:JEB589858 JNX589807:JNX589858 JXT589807:JXT589858 KHP589807:KHP589858 KRL589807:KRL589858 LBH589807:LBH589858 LLD589807:LLD589858 LUZ589807:LUZ589858 MEV589807:MEV589858 MOR589807:MOR589858 MYN589807:MYN589858 NIJ589807:NIJ589858 NSF589807:NSF589858 OCB589807:OCB589858 OLX589807:OLX589858 OVT589807:OVT589858 PFP589807:PFP589858 PPL589807:PPL589858 PZH589807:PZH589858 QJD589807:QJD589858 QSZ589807:QSZ589858 RCV589807:RCV589858 RMR589807:RMR589858 RWN589807:RWN589858 SGJ589807:SGJ589858 SQF589807:SQF589858 TAB589807:TAB589858 TJX589807:TJX589858 TTT589807:TTT589858 UDP589807:UDP589858 UNL589807:UNL589858 UXH589807:UXH589858 VHD589807:VHD589858 VQZ589807:VQZ589858 WAV589807:WAV589858 WKR589807:WKR589858 WUN589807:WUN589858 F655343:F655394 IB655343:IB655394 RX655343:RX655394 ABT655343:ABT655394 ALP655343:ALP655394 AVL655343:AVL655394 BFH655343:BFH655394 BPD655343:BPD655394 BYZ655343:BYZ655394 CIV655343:CIV655394 CSR655343:CSR655394 DCN655343:DCN655394 DMJ655343:DMJ655394 DWF655343:DWF655394 EGB655343:EGB655394 EPX655343:EPX655394 EZT655343:EZT655394 FJP655343:FJP655394 FTL655343:FTL655394 GDH655343:GDH655394 GND655343:GND655394 GWZ655343:GWZ655394 HGV655343:HGV655394 HQR655343:HQR655394 IAN655343:IAN655394 IKJ655343:IKJ655394 IUF655343:IUF655394 JEB655343:JEB655394 JNX655343:JNX655394 JXT655343:JXT655394 KHP655343:KHP655394 KRL655343:KRL655394 LBH655343:LBH655394 LLD655343:LLD655394 LUZ655343:LUZ655394 MEV655343:MEV655394 MOR655343:MOR655394 MYN655343:MYN655394 NIJ655343:NIJ655394 NSF655343:NSF655394 OCB655343:OCB655394 OLX655343:OLX655394 OVT655343:OVT655394 PFP655343:PFP655394 PPL655343:PPL655394 PZH655343:PZH655394 QJD655343:QJD655394 QSZ655343:QSZ655394 RCV655343:RCV655394 RMR655343:RMR655394 RWN655343:RWN655394 SGJ655343:SGJ655394 SQF655343:SQF655394 TAB655343:TAB655394 TJX655343:TJX655394 TTT655343:TTT655394 UDP655343:UDP655394 UNL655343:UNL655394 UXH655343:UXH655394 VHD655343:VHD655394 VQZ655343:VQZ655394 WAV655343:WAV655394 WKR655343:WKR655394 WUN655343:WUN655394 F720879:F720930 IB720879:IB720930 RX720879:RX720930 ABT720879:ABT720930 ALP720879:ALP720930 AVL720879:AVL720930 BFH720879:BFH720930 BPD720879:BPD720930 BYZ720879:BYZ720930 CIV720879:CIV720930 CSR720879:CSR720930 DCN720879:DCN720930 DMJ720879:DMJ720930 DWF720879:DWF720930 EGB720879:EGB720930 EPX720879:EPX720930 EZT720879:EZT720930 FJP720879:FJP720930 FTL720879:FTL720930 GDH720879:GDH720930 GND720879:GND720930 GWZ720879:GWZ720930 HGV720879:HGV720930 HQR720879:HQR720930 IAN720879:IAN720930 IKJ720879:IKJ720930 IUF720879:IUF720930 JEB720879:JEB720930 JNX720879:JNX720930 JXT720879:JXT720930 KHP720879:KHP720930 KRL720879:KRL720930 LBH720879:LBH720930 LLD720879:LLD720930 LUZ720879:LUZ720930 MEV720879:MEV720930 MOR720879:MOR720930 MYN720879:MYN720930 NIJ720879:NIJ720930 NSF720879:NSF720930 OCB720879:OCB720930 OLX720879:OLX720930 OVT720879:OVT720930 PFP720879:PFP720930 PPL720879:PPL720930 PZH720879:PZH720930 QJD720879:QJD720930 QSZ720879:QSZ720930 RCV720879:RCV720930 RMR720879:RMR720930 RWN720879:RWN720930 SGJ720879:SGJ720930 SQF720879:SQF720930 TAB720879:TAB720930 TJX720879:TJX720930 TTT720879:TTT720930 UDP720879:UDP720930 UNL720879:UNL720930 UXH720879:UXH720930 VHD720879:VHD720930 VQZ720879:VQZ720930 WAV720879:WAV720930 WKR720879:WKR720930 WUN720879:WUN720930 F786415:F786466 IB786415:IB786466 RX786415:RX786466 ABT786415:ABT786466 ALP786415:ALP786466 AVL786415:AVL786466 BFH786415:BFH786466 BPD786415:BPD786466 BYZ786415:BYZ786466 CIV786415:CIV786466 CSR786415:CSR786466 DCN786415:DCN786466 DMJ786415:DMJ786466 DWF786415:DWF786466 EGB786415:EGB786466 EPX786415:EPX786466 EZT786415:EZT786466 FJP786415:FJP786466 FTL786415:FTL786466 GDH786415:GDH786466 GND786415:GND786466 GWZ786415:GWZ786466 HGV786415:HGV786466 HQR786415:HQR786466 IAN786415:IAN786466 IKJ786415:IKJ786466 IUF786415:IUF786466 JEB786415:JEB786466 JNX786415:JNX786466 JXT786415:JXT786466 KHP786415:KHP786466 KRL786415:KRL786466 LBH786415:LBH786466 LLD786415:LLD786466 LUZ786415:LUZ786466 MEV786415:MEV786466 MOR786415:MOR786466 MYN786415:MYN786466 NIJ786415:NIJ786466 NSF786415:NSF786466 OCB786415:OCB786466 OLX786415:OLX786466 OVT786415:OVT786466 PFP786415:PFP786466 PPL786415:PPL786466 PZH786415:PZH786466 QJD786415:QJD786466 QSZ786415:QSZ786466 RCV786415:RCV786466 RMR786415:RMR786466 RWN786415:RWN786466 SGJ786415:SGJ786466 SQF786415:SQF786466 TAB786415:TAB786466 TJX786415:TJX786466 TTT786415:TTT786466 UDP786415:UDP786466 UNL786415:UNL786466 UXH786415:UXH786466 VHD786415:VHD786466 VQZ786415:VQZ786466 WAV786415:WAV786466 WKR786415:WKR786466 WUN786415:WUN786466 F851951:F852002 IB851951:IB852002 RX851951:RX852002 ABT851951:ABT852002 ALP851951:ALP852002 AVL851951:AVL852002 BFH851951:BFH852002 BPD851951:BPD852002 BYZ851951:BYZ852002 CIV851951:CIV852002 CSR851951:CSR852002 DCN851951:DCN852002 DMJ851951:DMJ852002 DWF851951:DWF852002 EGB851951:EGB852002 EPX851951:EPX852002 EZT851951:EZT852002 FJP851951:FJP852002 FTL851951:FTL852002 GDH851951:GDH852002 GND851951:GND852002 GWZ851951:GWZ852002 HGV851951:HGV852002 HQR851951:HQR852002 IAN851951:IAN852002 IKJ851951:IKJ852002 IUF851951:IUF852002 JEB851951:JEB852002 JNX851951:JNX852002 JXT851951:JXT852002 KHP851951:KHP852002 KRL851951:KRL852002 LBH851951:LBH852002 LLD851951:LLD852002 LUZ851951:LUZ852002 MEV851951:MEV852002 MOR851951:MOR852002 MYN851951:MYN852002 NIJ851951:NIJ852002 NSF851951:NSF852002 OCB851951:OCB852002 OLX851951:OLX852002 OVT851951:OVT852002 PFP851951:PFP852002 PPL851951:PPL852002 PZH851951:PZH852002 QJD851951:QJD852002 QSZ851951:QSZ852002 RCV851951:RCV852002 RMR851951:RMR852002 RWN851951:RWN852002 SGJ851951:SGJ852002 SQF851951:SQF852002 TAB851951:TAB852002 TJX851951:TJX852002 TTT851951:TTT852002 UDP851951:UDP852002 UNL851951:UNL852002 UXH851951:UXH852002 VHD851951:VHD852002 VQZ851951:VQZ852002 WAV851951:WAV852002 WKR851951:WKR852002 WUN851951:WUN852002 F917487:F917538 IB917487:IB917538 RX917487:RX917538 ABT917487:ABT917538 ALP917487:ALP917538 AVL917487:AVL917538 BFH917487:BFH917538 BPD917487:BPD917538 BYZ917487:BYZ917538 CIV917487:CIV917538 CSR917487:CSR917538 DCN917487:DCN917538 DMJ917487:DMJ917538 DWF917487:DWF917538 EGB917487:EGB917538 EPX917487:EPX917538 EZT917487:EZT917538 FJP917487:FJP917538 FTL917487:FTL917538 GDH917487:GDH917538 GND917487:GND917538 GWZ917487:GWZ917538 HGV917487:HGV917538 HQR917487:HQR917538 IAN917487:IAN917538 IKJ917487:IKJ917538 IUF917487:IUF917538 JEB917487:JEB917538 JNX917487:JNX917538 JXT917487:JXT917538 KHP917487:KHP917538 KRL917487:KRL917538 LBH917487:LBH917538 LLD917487:LLD917538 LUZ917487:LUZ917538 MEV917487:MEV917538 MOR917487:MOR917538 MYN917487:MYN917538 NIJ917487:NIJ917538 NSF917487:NSF917538 OCB917487:OCB917538 OLX917487:OLX917538 OVT917487:OVT917538 PFP917487:PFP917538 PPL917487:PPL917538 PZH917487:PZH917538 QJD917487:QJD917538 QSZ917487:QSZ917538 RCV917487:RCV917538 RMR917487:RMR917538 RWN917487:RWN917538 SGJ917487:SGJ917538 SQF917487:SQF917538 TAB917487:TAB917538 TJX917487:TJX917538 TTT917487:TTT917538 UDP917487:UDP917538 UNL917487:UNL917538 UXH917487:UXH917538 VHD917487:VHD917538 VQZ917487:VQZ917538 WAV917487:WAV917538 WKR917487:WKR917538 WUN917487:WUN917538 F983023:F983074 IB983023:IB983074 RX983023:RX983074 ABT983023:ABT983074 ALP983023:ALP983074 AVL983023:AVL983074 BFH983023:BFH983074 BPD983023:BPD983074 BYZ983023:BYZ983074 CIV983023:CIV983074 CSR983023:CSR983074 DCN983023:DCN983074 DMJ983023:DMJ983074 DWF983023:DWF983074 EGB983023:EGB983074 EPX983023:EPX983074 EZT983023:EZT983074 FJP983023:FJP983074 FTL983023:FTL983074 GDH983023:GDH983074 GND983023:GND983074 GWZ983023:GWZ983074 HGV983023:HGV983074 HQR983023:HQR983074 IAN983023:IAN983074 IKJ983023:IKJ983074 IUF983023:IUF983074 JEB983023:JEB983074 JNX983023:JNX983074 JXT983023:JXT983074 KHP983023:KHP983074 KRL983023:KRL983074 LBH983023:LBH983074 LLD983023:LLD983074 LUZ983023:LUZ983074 MEV983023:MEV983074 MOR983023:MOR983074 MYN983023:MYN983074 NIJ983023:NIJ983074 NSF983023:NSF983074 OCB983023:OCB983074 OLX983023:OLX983074 OVT983023:OVT983074 PFP983023:PFP983074 PPL983023:PPL983074 PZH983023:PZH983074 QJD983023:QJD983074 QSZ983023:QSZ983074 RCV983023:RCV983074 RMR983023:RMR983074 RWN983023:RWN983074 SGJ983023:SGJ983074 SQF983023:SQF983074 TAB983023:TAB983074 TJX983023:TJX983074 TTT983023:TTT983074 UDP983023:UDP983074 UNL983023:UNL983074 UXH983023:UXH983074 VHD983023:VHD983074 VQZ983023:VQZ983074 WAV983023:WAV983074 WKR983023:WKR983074 WUN983023:WUN983074 IX65572:IX65574 ST65572:ST65574 ACP65572:ACP65574 AML65572:AML65574 AWH65572:AWH65574 BGD65572:BGD65574 BPZ65572:BPZ65574 BZV65572:BZV65574 CJR65572:CJR65574 CTN65572:CTN65574 DDJ65572:DDJ65574 DNF65572:DNF65574 DXB65572:DXB65574 EGX65572:EGX65574 EQT65572:EQT65574 FAP65572:FAP65574 FKL65572:FKL65574 FUH65572:FUH65574 GED65572:GED65574 GNZ65572:GNZ65574 GXV65572:GXV65574 HHR65572:HHR65574 HRN65572:HRN65574 IBJ65572:IBJ65574 ILF65572:ILF65574 IVB65572:IVB65574 JEX65572:JEX65574 JOT65572:JOT65574 JYP65572:JYP65574 KIL65572:KIL65574 KSH65572:KSH65574 LCD65572:LCD65574 LLZ65572:LLZ65574 LVV65572:LVV65574 MFR65572:MFR65574 MPN65572:MPN65574 MZJ65572:MZJ65574 NJF65572:NJF65574 NTB65572:NTB65574 OCX65572:OCX65574 OMT65572:OMT65574 OWP65572:OWP65574 PGL65572:PGL65574 PQH65572:PQH65574 QAD65572:QAD65574 QJZ65572:QJZ65574 QTV65572:QTV65574 RDR65572:RDR65574 RNN65572:RNN65574 RXJ65572:RXJ65574 SHF65572:SHF65574 SRB65572:SRB65574 TAX65572:TAX65574 TKT65572:TKT65574 TUP65572:TUP65574 UEL65572:UEL65574 UOH65572:UOH65574 UYD65572:UYD65574 VHZ65572:VHZ65574 VRV65572:VRV65574 WBR65572:WBR65574 WLN65572:WLN65574 WVJ65572:WVJ65574 IX131108:IX131110 ST131108:ST131110 ACP131108:ACP131110 AML131108:AML131110 AWH131108:AWH131110 BGD131108:BGD131110 BPZ131108:BPZ131110 BZV131108:BZV131110 CJR131108:CJR131110 CTN131108:CTN131110 DDJ131108:DDJ131110 DNF131108:DNF131110 DXB131108:DXB131110 EGX131108:EGX131110 EQT131108:EQT131110 FAP131108:FAP131110 FKL131108:FKL131110 FUH131108:FUH131110 GED131108:GED131110 GNZ131108:GNZ131110 GXV131108:GXV131110 HHR131108:HHR131110 HRN131108:HRN131110 IBJ131108:IBJ131110 ILF131108:ILF131110 IVB131108:IVB131110 JEX131108:JEX131110 JOT131108:JOT131110 JYP131108:JYP131110 KIL131108:KIL131110 KSH131108:KSH131110 LCD131108:LCD131110 LLZ131108:LLZ131110 LVV131108:LVV131110 MFR131108:MFR131110 MPN131108:MPN131110 MZJ131108:MZJ131110 NJF131108:NJF131110 NTB131108:NTB131110 OCX131108:OCX131110 OMT131108:OMT131110 OWP131108:OWP131110 PGL131108:PGL131110 PQH131108:PQH131110 QAD131108:QAD131110 QJZ131108:QJZ131110 QTV131108:QTV131110 RDR131108:RDR131110 RNN131108:RNN131110 RXJ131108:RXJ131110 SHF131108:SHF131110 SRB131108:SRB131110 TAX131108:TAX131110 TKT131108:TKT131110 TUP131108:TUP131110 UEL131108:UEL131110 UOH131108:UOH131110 UYD131108:UYD131110 VHZ131108:VHZ131110 VRV131108:VRV131110 WBR131108:WBR131110 WLN131108:WLN131110 WVJ131108:WVJ131110 IX196644:IX196646 ST196644:ST196646 ACP196644:ACP196646 AML196644:AML196646 AWH196644:AWH196646 BGD196644:BGD196646 BPZ196644:BPZ196646 BZV196644:BZV196646 CJR196644:CJR196646 CTN196644:CTN196646 DDJ196644:DDJ196646 DNF196644:DNF196646 DXB196644:DXB196646 EGX196644:EGX196646 EQT196644:EQT196646 FAP196644:FAP196646 FKL196644:FKL196646 FUH196644:FUH196646 GED196644:GED196646 GNZ196644:GNZ196646 GXV196644:GXV196646 HHR196644:HHR196646 HRN196644:HRN196646 IBJ196644:IBJ196646 ILF196644:ILF196646 IVB196644:IVB196646 JEX196644:JEX196646 JOT196644:JOT196646 JYP196644:JYP196646 KIL196644:KIL196646 KSH196644:KSH196646 LCD196644:LCD196646 LLZ196644:LLZ196646 LVV196644:LVV196646 MFR196644:MFR196646 MPN196644:MPN196646 MZJ196644:MZJ196646 NJF196644:NJF196646 NTB196644:NTB196646 OCX196644:OCX196646 OMT196644:OMT196646 OWP196644:OWP196646 PGL196644:PGL196646 PQH196644:PQH196646 QAD196644:QAD196646 QJZ196644:QJZ196646 QTV196644:QTV196646 RDR196644:RDR196646 RNN196644:RNN196646 RXJ196644:RXJ196646 SHF196644:SHF196646 SRB196644:SRB196646 TAX196644:TAX196646 TKT196644:TKT196646 TUP196644:TUP196646 UEL196644:UEL196646 UOH196644:UOH196646 UYD196644:UYD196646 VHZ196644:VHZ196646 VRV196644:VRV196646 WBR196644:WBR196646 WLN196644:WLN196646 WVJ196644:WVJ196646 IX262180:IX262182 ST262180:ST262182 ACP262180:ACP262182 AML262180:AML262182 AWH262180:AWH262182 BGD262180:BGD262182 BPZ262180:BPZ262182 BZV262180:BZV262182 CJR262180:CJR262182 CTN262180:CTN262182 DDJ262180:DDJ262182 DNF262180:DNF262182 DXB262180:DXB262182 EGX262180:EGX262182 EQT262180:EQT262182 FAP262180:FAP262182 FKL262180:FKL262182 FUH262180:FUH262182 GED262180:GED262182 GNZ262180:GNZ262182 GXV262180:GXV262182 HHR262180:HHR262182 HRN262180:HRN262182 IBJ262180:IBJ262182 ILF262180:ILF262182 IVB262180:IVB262182 JEX262180:JEX262182 JOT262180:JOT262182 JYP262180:JYP262182 KIL262180:KIL262182 KSH262180:KSH262182 LCD262180:LCD262182 LLZ262180:LLZ262182 LVV262180:LVV262182 MFR262180:MFR262182 MPN262180:MPN262182 MZJ262180:MZJ262182 NJF262180:NJF262182 NTB262180:NTB262182 OCX262180:OCX262182 OMT262180:OMT262182 OWP262180:OWP262182 PGL262180:PGL262182 PQH262180:PQH262182 QAD262180:QAD262182 QJZ262180:QJZ262182 QTV262180:QTV262182 RDR262180:RDR262182 RNN262180:RNN262182 RXJ262180:RXJ262182 SHF262180:SHF262182 SRB262180:SRB262182 TAX262180:TAX262182 TKT262180:TKT262182 TUP262180:TUP262182 UEL262180:UEL262182 UOH262180:UOH262182 UYD262180:UYD262182 VHZ262180:VHZ262182 VRV262180:VRV262182 WBR262180:WBR262182 WLN262180:WLN262182 WVJ262180:WVJ262182 IX327716:IX327718 ST327716:ST327718 ACP327716:ACP327718 AML327716:AML327718 AWH327716:AWH327718 BGD327716:BGD327718 BPZ327716:BPZ327718 BZV327716:BZV327718 CJR327716:CJR327718 CTN327716:CTN327718 DDJ327716:DDJ327718 DNF327716:DNF327718 DXB327716:DXB327718 EGX327716:EGX327718 EQT327716:EQT327718 FAP327716:FAP327718 FKL327716:FKL327718 FUH327716:FUH327718 GED327716:GED327718 GNZ327716:GNZ327718 GXV327716:GXV327718 HHR327716:HHR327718 HRN327716:HRN327718 IBJ327716:IBJ327718 ILF327716:ILF327718 IVB327716:IVB327718 JEX327716:JEX327718 JOT327716:JOT327718 JYP327716:JYP327718 KIL327716:KIL327718 KSH327716:KSH327718 LCD327716:LCD327718 LLZ327716:LLZ327718 LVV327716:LVV327718 MFR327716:MFR327718 MPN327716:MPN327718 MZJ327716:MZJ327718 NJF327716:NJF327718 NTB327716:NTB327718 OCX327716:OCX327718 OMT327716:OMT327718 OWP327716:OWP327718 PGL327716:PGL327718 PQH327716:PQH327718 QAD327716:QAD327718 QJZ327716:QJZ327718 QTV327716:QTV327718 RDR327716:RDR327718 RNN327716:RNN327718 RXJ327716:RXJ327718 SHF327716:SHF327718 SRB327716:SRB327718 TAX327716:TAX327718 TKT327716:TKT327718 TUP327716:TUP327718 UEL327716:UEL327718 UOH327716:UOH327718 UYD327716:UYD327718 VHZ327716:VHZ327718 VRV327716:VRV327718 WBR327716:WBR327718 WLN327716:WLN327718 WVJ327716:WVJ327718 IX393252:IX393254 ST393252:ST393254 ACP393252:ACP393254 AML393252:AML393254 AWH393252:AWH393254 BGD393252:BGD393254 BPZ393252:BPZ393254 BZV393252:BZV393254 CJR393252:CJR393254 CTN393252:CTN393254 DDJ393252:DDJ393254 DNF393252:DNF393254 DXB393252:DXB393254 EGX393252:EGX393254 EQT393252:EQT393254 FAP393252:FAP393254 FKL393252:FKL393254 FUH393252:FUH393254 GED393252:GED393254 GNZ393252:GNZ393254 GXV393252:GXV393254 HHR393252:HHR393254 HRN393252:HRN393254 IBJ393252:IBJ393254 ILF393252:ILF393254 IVB393252:IVB393254 JEX393252:JEX393254 JOT393252:JOT393254 JYP393252:JYP393254 KIL393252:KIL393254 KSH393252:KSH393254 LCD393252:LCD393254 LLZ393252:LLZ393254 LVV393252:LVV393254 MFR393252:MFR393254 MPN393252:MPN393254 MZJ393252:MZJ393254 NJF393252:NJF393254 NTB393252:NTB393254 OCX393252:OCX393254 OMT393252:OMT393254 OWP393252:OWP393254 PGL393252:PGL393254 PQH393252:PQH393254 QAD393252:QAD393254 QJZ393252:QJZ393254 QTV393252:QTV393254 RDR393252:RDR393254 RNN393252:RNN393254 RXJ393252:RXJ393254 SHF393252:SHF393254 SRB393252:SRB393254 TAX393252:TAX393254 TKT393252:TKT393254 TUP393252:TUP393254 UEL393252:UEL393254 UOH393252:UOH393254 UYD393252:UYD393254 VHZ393252:VHZ393254 VRV393252:VRV393254 WBR393252:WBR393254 WLN393252:WLN393254 WVJ393252:WVJ393254 IX458788:IX458790 ST458788:ST458790 ACP458788:ACP458790 AML458788:AML458790 AWH458788:AWH458790 BGD458788:BGD458790 BPZ458788:BPZ458790 BZV458788:BZV458790 CJR458788:CJR458790 CTN458788:CTN458790 DDJ458788:DDJ458790 DNF458788:DNF458790 DXB458788:DXB458790 EGX458788:EGX458790 EQT458788:EQT458790 FAP458788:FAP458790 FKL458788:FKL458790 FUH458788:FUH458790 GED458788:GED458790 GNZ458788:GNZ458790 GXV458788:GXV458790 HHR458788:HHR458790 HRN458788:HRN458790 IBJ458788:IBJ458790 ILF458788:ILF458790 IVB458788:IVB458790 JEX458788:JEX458790 JOT458788:JOT458790 JYP458788:JYP458790 KIL458788:KIL458790 KSH458788:KSH458790 LCD458788:LCD458790 LLZ458788:LLZ458790 LVV458788:LVV458790 MFR458788:MFR458790 MPN458788:MPN458790 MZJ458788:MZJ458790 NJF458788:NJF458790 NTB458788:NTB458790 OCX458788:OCX458790 OMT458788:OMT458790 OWP458788:OWP458790 PGL458788:PGL458790 PQH458788:PQH458790 QAD458788:QAD458790 QJZ458788:QJZ458790 QTV458788:QTV458790 RDR458788:RDR458790 RNN458788:RNN458790 RXJ458788:RXJ458790 SHF458788:SHF458790 SRB458788:SRB458790 TAX458788:TAX458790 TKT458788:TKT458790 TUP458788:TUP458790 UEL458788:UEL458790 UOH458788:UOH458790 UYD458788:UYD458790 VHZ458788:VHZ458790 VRV458788:VRV458790 WBR458788:WBR458790 WLN458788:WLN458790 WVJ458788:WVJ458790 IX524324:IX524326 ST524324:ST524326 ACP524324:ACP524326 AML524324:AML524326 AWH524324:AWH524326 BGD524324:BGD524326 BPZ524324:BPZ524326 BZV524324:BZV524326 CJR524324:CJR524326 CTN524324:CTN524326 DDJ524324:DDJ524326 DNF524324:DNF524326 DXB524324:DXB524326 EGX524324:EGX524326 EQT524324:EQT524326 FAP524324:FAP524326 FKL524324:FKL524326 FUH524324:FUH524326 GED524324:GED524326 GNZ524324:GNZ524326 GXV524324:GXV524326 HHR524324:HHR524326 HRN524324:HRN524326 IBJ524324:IBJ524326 ILF524324:ILF524326 IVB524324:IVB524326 JEX524324:JEX524326 JOT524324:JOT524326 JYP524324:JYP524326 KIL524324:KIL524326 KSH524324:KSH524326 LCD524324:LCD524326 LLZ524324:LLZ524326 LVV524324:LVV524326 MFR524324:MFR524326 MPN524324:MPN524326 MZJ524324:MZJ524326 NJF524324:NJF524326 NTB524324:NTB524326 OCX524324:OCX524326 OMT524324:OMT524326 OWP524324:OWP524326 PGL524324:PGL524326 PQH524324:PQH524326 QAD524324:QAD524326 QJZ524324:QJZ524326 QTV524324:QTV524326 RDR524324:RDR524326 RNN524324:RNN524326 RXJ524324:RXJ524326 SHF524324:SHF524326 SRB524324:SRB524326 TAX524324:TAX524326 TKT524324:TKT524326 TUP524324:TUP524326 UEL524324:UEL524326 UOH524324:UOH524326 UYD524324:UYD524326 VHZ524324:VHZ524326 VRV524324:VRV524326 WBR524324:WBR524326 WLN524324:WLN524326 WVJ524324:WVJ524326 IX589860:IX589862 ST589860:ST589862 ACP589860:ACP589862 AML589860:AML589862 AWH589860:AWH589862 BGD589860:BGD589862 BPZ589860:BPZ589862 BZV589860:BZV589862 CJR589860:CJR589862 CTN589860:CTN589862 DDJ589860:DDJ589862 DNF589860:DNF589862 DXB589860:DXB589862 EGX589860:EGX589862 EQT589860:EQT589862 FAP589860:FAP589862 FKL589860:FKL589862 FUH589860:FUH589862 GED589860:GED589862 GNZ589860:GNZ589862 GXV589860:GXV589862 HHR589860:HHR589862 HRN589860:HRN589862 IBJ589860:IBJ589862 ILF589860:ILF589862 IVB589860:IVB589862 JEX589860:JEX589862 JOT589860:JOT589862 JYP589860:JYP589862 KIL589860:KIL589862 KSH589860:KSH589862 LCD589860:LCD589862 LLZ589860:LLZ589862 LVV589860:LVV589862 MFR589860:MFR589862 MPN589860:MPN589862 MZJ589860:MZJ589862 NJF589860:NJF589862 NTB589860:NTB589862 OCX589860:OCX589862 OMT589860:OMT589862 OWP589860:OWP589862 PGL589860:PGL589862 PQH589860:PQH589862 QAD589860:QAD589862 QJZ589860:QJZ589862 QTV589860:QTV589862 RDR589860:RDR589862 RNN589860:RNN589862 RXJ589860:RXJ589862 SHF589860:SHF589862 SRB589860:SRB589862 TAX589860:TAX589862 TKT589860:TKT589862 TUP589860:TUP589862 UEL589860:UEL589862 UOH589860:UOH589862 UYD589860:UYD589862 VHZ589860:VHZ589862 VRV589860:VRV589862 WBR589860:WBR589862 WLN589860:WLN589862 WVJ589860:WVJ589862 IX655396:IX655398 ST655396:ST655398 ACP655396:ACP655398 AML655396:AML655398 AWH655396:AWH655398 BGD655396:BGD655398 BPZ655396:BPZ655398 BZV655396:BZV655398 CJR655396:CJR655398 CTN655396:CTN655398 DDJ655396:DDJ655398 DNF655396:DNF655398 DXB655396:DXB655398 EGX655396:EGX655398 EQT655396:EQT655398 FAP655396:FAP655398 FKL655396:FKL655398 FUH655396:FUH655398 GED655396:GED655398 GNZ655396:GNZ655398 GXV655396:GXV655398 HHR655396:HHR655398 HRN655396:HRN655398 IBJ655396:IBJ655398 ILF655396:ILF655398 IVB655396:IVB655398 JEX655396:JEX655398 JOT655396:JOT655398 JYP655396:JYP655398 KIL655396:KIL655398 KSH655396:KSH655398 LCD655396:LCD655398 LLZ655396:LLZ655398 LVV655396:LVV655398 MFR655396:MFR655398 MPN655396:MPN655398 MZJ655396:MZJ655398 NJF655396:NJF655398 NTB655396:NTB655398 OCX655396:OCX655398 OMT655396:OMT655398 OWP655396:OWP655398 PGL655396:PGL655398 PQH655396:PQH655398 QAD655396:QAD655398 QJZ655396:QJZ655398 QTV655396:QTV655398 RDR655396:RDR655398 RNN655396:RNN655398 RXJ655396:RXJ655398 SHF655396:SHF655398 SRB655396:SRB655398 TAX655396:TAX655398 TKT655396:TKT655398 TUP655396:TUP655398 UEL655396:UEL655398 UOH655396:UOH655398 UYD655396:UYD655398 VHZ655396:VHZ655398 VRV655396:VRV655398 WBR655396:WBR655398 WLN655396:WLN655398 WVJ655396:WVJ655398 IX720932:IX720934 ST720932:ST720934 ACP720932:ACP720934 AML720932:AML720934 AWH720932:AWH720934 BGD720932:BGD720934 BPZ720932:BPZ720934 BZV720932:BZV720934 CJR720932:CJR720934 CTN720932:CTN720934 DDJ720932:DDJ720934 DNF720932:DNF720934 DXB720932:DXB720934 EGX720932:EGX720934 EQT720932:EQT720934 FAP720932:FAP720934 FKL720932:FKL720934 FUH720932:FUH720934 GED720932:GED720934 GNZ720932:GNZ720934 GXV720932:GXV720934 HHR720932:HHR720934 HRN720932:HRN720934 IBJ720932:IBJ720934 ILF720932:ILF720934 IVB720932:IVB720934 JEX720932:JEX720934 JOT720932:JOT720934 JYP720932:JYP720934 KIL720932:KIL720934 KSH720932:KSH720934 LCD720932:LCD720934 LLZ720932:LLZ720934 LVV720932:LVV720934 MFR720932:MFR720934 MPN720932:MPN720934 MZJ720932:MZJ720934 NJF720932:NJF720934 NTB720932:NTB720934 OCX720932:OCX720934 OMT720932:OMT720934 OWP720932:OWP720934 PGL720932:PGL720934 PQH720932:PQH720934 QAD720932:QAD720934 QJZ720932:QJZ720934 QTV720932:QTV720934 RDR720932:RDR720934 RNN720932:RNN720934 RXJ720932:RXJ720934 SHF720932:SHF720934 SRB720932:SRB720934 TAX720932:TAX720934 TKT720932:TKT720934 TUP720932:TUP720934 UEL720932:UEL720934 UOH720932:UOH720934 UYD720932:UYD720934 VHZ720932:VHZ720934 VRV720932:VRV720934 WBR720932:WBR720934 WLN720932:WLN720934 WVJ720932:WVJ720934 IX786468:IX786470 ST786468:ST786470 ACP786468:ACP786470 AML786468:AML786470 AWH786468:AWH786470 BGD786468:BGD786470 BPZ786468:BPZ786470 BZV786468:BZV786470 CJR786468:CJR786470 CTN786468:CTN786470 DDJ786468:DDJ786470 DNF786468:DNF786470 DXB786468:DXB786470 EGX786468:EGX786470 EQT786468:EQT786470 FAP786468:FAP786470 FKL786468:FKL786470 FUH786468:FUH786470 GED786468:GED786470 GNZ786468:GNZ786470 GXV786468:GXV786470 HHR786468:HHR786470 HRN786468:HRN786470 IBJ786468:IBJ786470 ILF786468:ILF786470 IVB786468:IVB786470 JEX786468:JEX786470 JOT786468:JOT786470 JYP786468:JYP786470 KIL786468:KIL786470 KSH786468:KSH786470 LCD786468:LCD786470 LLZ786468:LLZ786470 LVV786468:LVV786470 MFR786468:MFR786470 MPN786468:MPN786470 MZJ786468:MZJ786470 NJF786468:NJF786470 NTB786468:NTB786470 OCX786468:OCX786470 OMT786468:OMT786470 OWP786468:OWP786470 PGL786468:PGL786470 PQH786468:PQH786470 QAD786468:QAD786470 QJZ786468:QJZ786470 QTV786468:QTV786470 RDR786468:RDR786470 RNN786468:RNN786470 RXJ786468:RXJ786470 SHF786468:SHF786470 SRB786468:SRB786470 TAX786468:TAX786470 TKT786468:TKT786470 TUP786468:TUP786470 UEL786468:UEL786470 UOH786468:UOH786470 UYD786468:UYD786470 VHZ786468:VHZ786470 VRV786468:VRV786470 WBR786468:WBR786470 WLN786468:WLN786470 WVJ786468:WVJ786470 IX852004:IX852006 ST852004:ST852006 ACP852004:ACP852006 AML852004:AML852006 AWH852004:AWH852006 BGD852004:BGD852006 BPZ852004:BPZ852006 BZV852004:BZV852006 CJR852004:CJR852006 CTN852004:CTN852006 DDJ852004:DDJ852006 DNF852004:DNF852006 DXB852004:DXB852006 EGX852004:EGX852006 EQT852004:EQT852006 FAP852004:FAP852006 FKL852004:FKL852006 FUH852004:FUH852006 GED852004:GED852006 GNZ852004:GNZ852006 GXV852004:GXV852006 HHR852004:HHR852006 HRN852004:HRN852006 IBJ852004:IBJ852006 ILF852004:ILF852006 IVB852004:IVB852006 JEX852004:JEX852006 JOT852004:JOT852006 JYP852004:JYP852006 KIL852004:KIL852006 KSH852004:KSH852006 LCD852004:LCD852006 LLZ852004:LLZ852006 LVV852004:LVV852006 MFR852004:MFR852006 MPN852004:MPN852006 MZJ852004:MZJ852006 NJF852004:NJF852006 NTB852004:NTB852006 OCX852004:OCX852006 OMT852004:OMT852006 OWP852004:OWP852006 PGL852004:PGL852006 PQH852004:PQH852006 QAD852004:QAD852006 QJZ852004:QJZ852006 QTV852004:QTV852006 RDR852004:RDR852006 RNN852004:RNN852006 RXJ852004:RXJ852006 SHF852004:SHF852006 SRB852004:SRB852006 TAX852004:TAX852006 TKT852004:TKT852006 TUP852004:TUP852006 UEL852004:UEL852006 UOH852004:UOH852006 UYD852004:UYD852006 VHZ852004:VHZ852006 VRV852004:VRV852006 WBR852004:WBR852006 WLN852004:WLN852006 WVJ852004:WVJ852006 IX917540:IX917542 ST917540:ST917542 ACP917540:ACP917542 AML917540:AML917542 AWH917540:AWH917542 BGD917540:BGD917542 BPZ917540:BPZ917542 BZV917540:BZV917542 CJR917540:CJR917542 CTN917540:CTN917542 DDJ917540:DDJ917542 DNF917540:DNF917542 DXB917540:DXB917542 EGX917540:EGX917542 EQT917540:EQT917542 FAP917540:FAP917542 FKL917540:FKL917542 FUH917540:FUH917542 GED917540:GED917542 GNZ917540:GNZ917542 GXV917540:GXV917542 HHR917540:HHR917542 HRN917540:HRN917542 IBJ917540:IBJ917542 ILF917540:ILF917542 IVB917540:IVB917542 JEX917540:JEX917542 JOT917540:JOT917542 JYP917540:JYP917542 KIL917540:KIL917542 KSH917540:KSH917542 LCD917540:LCD917542 LLZ917540:LLZ917542 LVV917540:LVV917542 MFR917540:MFR917542 MPN917540:MPN917542 MZJ917540:MZJ917542 NJF917540:NJF917542 NTB917540:NTB917542 OCX917540:OCX917542 OMT917540:OMT917542 OWP917540:OWP917542 PGL917540:PGL917542 PQH917540:PQH917542 QAD917540:QAD917542 QJZ917540:QJZ917542 QTV917540:QTV917542 RDR917540:RDR917542 RNN917540:RNN917542 RXJ917540:RXJ917542 SHF917540:SHF917542 SRB917540:SRB917542 TAX917540:TAX917542 TKT917540:TKT917542 TUP917540:TUP917542 UEL917540:UEL917542 UOH917540:UOH917542 UYD917540:UYD917542 VHZ917540:VHZ917542 VRV917540:VRV917542 WBR917540:WBR917542 WLN917540:WLN917542 WVJ917540:WVJ917542 IX983076:IX983078 ST983076:ST983078 ACP983076:ACP983078 AML983076:AML983078 AWH983076:AWH983078 BGD983076:BGD983078 BPZ983076:BPZ983078 BZV983076:BZV983078 CJR983076:CJR983078 CTN983076:CTN983078 DDJ983076:DDJ983078 DNF983076:DNF983078 DXB983076:DXB983078 EGX983076:EGX983078 EQT983076:EQT983078 FAP983076:FAP983078 FKL983076:FKL983078 FUH983076:FUH983078 GED983076:GED983078 GNZ983076:GNZ983078 GXV983076:GXV983078 HHR983076:HHR983078 HRN983076:HRN983078 IBJ983076:IBJ983078 ILF983076:ILF983078 IVB983076:IVB983078 JEX983076:JEX983078 JOT983076:JOT983078 JYP983076:JYP983078 KIL983076:KIL983078 KSH983076:KSH983078 LCD983076:LCD983078 LLZ983076:LLZ983078 LVV983076:LVV983078 MFR983076:MFR983078 MPN983076:MPN983078 MZJ983076:MZJ983078 NJF983076:NJF983078 NTB983076:NTB983078 OCX983076:OCX983078 OMT983076:OMT983078 OWP983076:OWP983078 PGL983076:PGL983078 PQH983076:PQH983078 QAD983076:QAD983078 QJZ983076:QJZ983078 QTV983076:QTV983078 RDR983076:RDR983078 RNN983076:RNN983078 RXJ983076:RXJ983078 SHF983076:SHF983078 SRB983076:SRB983078 TAX983076:TAX983078 TKT983076:TKT983078 TUP983076:TUP983078 UEL983076:UEL983078 UOH983076:UOH983078 UYD983076:UYD983078 VHZ983076:VHZ983078 VRV983076:VRV983078 WBR983076:WBR983078 WLN983076:WLN983078 WVJ983076:WVJ983078 IX50:IX96 ST50:ST96 ACP50:ACP96 AML50:AML96 AWH50:AWH96 BGD50:BGD96 BPZ50:BPZ96 BZV50:BZV96 CJR50:CJR96 CTN50:CTN96 DDJ50:DDJ96 DNF50:DNF96 DXB50:DXB96 EGX50:EGX96 EQT50:EQT96 FAP50:FAP96 FKL50:FKL96 FUH50:FUH96 GED50:GED96 GNZ50:GNZ96 GXV50:GXV96 HHR50:HHR96 HRN50:HRN96 IBJ50:IBJ96 ILF50:ILF96 IVB50:IVB96 JEX50:JEX96 JOT50:JOT96 JYP50:JYP96 KIL50:KIL96 KSH50:KSH96 LCD50:LCD96 LLZ50:LLZ96 LVV50:LVV96 MFR50:MFR96 MPN50:MPN96 MZJ50:MZJ96 NJF50:NJF96 NTB50:NTB96 OCX50:OCX96 OMT50:OMT96 OWP50:OWP96 PGL50:PGL96 PQH50:PQH96 QAD50:QAD96 QJZ50:QJZ96 QTV50:QTV96 RDR50:RDR96 RNN50:RNN96 RXJ50:RXJ96 SHF50:SHF96 SRB50:SRB96 TAX50:TAX96 TKT50:TKT96 TUP50:TUP96 UEL50:UEL96 UOH50:UOH96 UYD50:UYD96 VHZ50:VHZ96 VRV50:VRV96 WBR50:WBR96 WLN50:WLN96 WVJ50:WVJ96 IX65519:IX65565 ST65519:ST65565 ACP65519:ACP65565 AML65519:AML65565 AWH65519:AWH65565 BGD65519:BGD65565 BPZ65519:BPZ65565 BZV65519:BZV65565 CJR65519:CJR65565 CTN65519:CTN65565 DDJ65519:DDJ65565 DNF65519:DNF65565 DXB65519:DXB65565 EGX65519:EGX65565 EQT65519:EQT65565 FAP65519:FAP65565 FKL65519:FKL65565 FUH65519:FUH65565 GED65519:GED65565 GNZ65519:GNZ65565 GXV65519:GXV65565 HHR65519:HHR65565 HRN65519:HRN65565 IBJ65519:IBJ65565 ILF65519:ILF65565 IVB65519:IVB65565 JEX65519:JEX65565 JOT65519:JOT65565 JYP65519:JYP65565 KIL65519:KIL65565 KSH65519:KSH65565 LCD65519:LCD65565 LLZ65519:LLZ65565 LVV65519:LVV65565 MFR65519:MFR65565 MPN65519:MPN65565 MZJ65519:MZJ65565 NJF65519:NJF65565 NTB65519:NTB65565 OCX65519:OCX65565 OMT65519:OMT65565 OWP65519:OWP65565 PGL65519:PGL65565 PQH65519:PQH65565 QAD65519:QAD65565 QJZ65519:QJZ65565 QTV65519:QTV65565 RDR65519:RDR65565 RNN65519:RNN65565 RXJ65519:RXJ65565 SHF65519:SHF65565 SRB65519:SRB65565 TAX65519:TAX65565 TKT65519:TKT65565 TUP65519:TUP65565 UEL65519:UEL65565 UOH65519:UOH65565 UYD65519:UYD65565 VHZ65519:VHZ65565 VRV65519:VRV65565 WBR65519:WBR65565 WLN65519:WLN65565 WVJ65519:WVJ65565 IX131055:IX131101 ST131055:ST131101 ACP131055:ACP131101 AML131055:AML131101 AWH131055:AWH131101 BGD131055:BGD131101 BPZ131055:BPZ131101 BZV131055:BZV131101 CJR131055:CJR131101 CTN131055:CTN131101 DDJ131055:DDJ131101 DNF131055:DNF131101 DXB131055:DXB131101 EGX131055:EGX131101 EQT131055:EQT131101 FAP131055:FAP131101 FKL131055:FKL131101 FUH131055:FUH131101 GED131055:GED131101 GNZ131055:GNZ131101 GXV131055:GXV131101 HHR131055:HHR131101 HRN131055:HRN131101 IBJ131055:IBJ131101 ILF131055:ILF131101 IVB131055:IVB131101 JEX131055:JEX131101 JOT131055:JOT131101 JYP131055:JYP131101 KIL131055:KIL131101 KSH131055:KSH131101 LCD131055:LCD131101 LLZ131055:LLZ131101 LVV131055:LVV131101 MFR131055:MFR131101 MPN131055:MPN131101 MZJ131055:MZJ131101 NJF131055:NJF131101 NTB131055:NTB131101 OCX131055:OCX131101 OMT131055:OMT131101 OWP131055:OWP131101 PGL131055:PGL131101 PQH131055:PQH131101 QAD131055:QAD131101 QJZ131055:QJZ131101 QTV131055:QTV131101 RDR131055:RDR131101 RNN131055:RNN131101 RXJ131055:RXJ131101 SHF131055:SHF131101 SRB131055:SRB131101 TAX131055:TAX131101 TKT131055:TKT131101 TUP131055:TUP131101 UEL131055:UEL131101 UOH131055:UOH131101 UYD131055:UYD131101 VHZ131055:VHZ131101 VRV131055:VRV131101 WBR131055:WBR131101 WLN131055:WLN131101 WVJ131055:WVJ131101 IX196591:IX196637 ST196591:ST196637 ACP196591:ACP196637 AML196591:AML196637 AWH196591:AWH196637 BGD196591:BGD196637 BPZ196591:BPZ196637 BZV196591:BZV196637 CJR196591:CJR196637 CTN196591:CTN196637 DDJ196591:DDJ196637 DNF196591:DNF196637 DXB196591:DXB196637 EGX196591:EGX196637 EQT196591:EQT196637 FAP196591:FAP196637 FKL196591:FKL196637 FUH196591:FUH196637 GED196591:GED196637 GNZ196591:GNZ196637 GXV196591:GXV196637 HHR196591:HHR196637 HRN196591:HRN196637 IBJ196591:IBJ196637 ILF196591:ILF196637 IVB196591:IVB196637 JEX196591:JEX196637 JOT196591:JOT196637 JYP196591:JYP196637 KIL196591:KIL196637 KSH196591:KSH196637 LCD196591:LCD196637 LLZ196591:LLZ196637 LVV196591:LVV196637 MFR196591:MFR196637 MPN196591:MPN196637 MZJ196591:MZJ196637 NJF196591:NJF196637 NTB196591:NTB196637 OCX196591:OCX196637 OMT196591:OMT196637 OWP196591:OWP196637 PGL196591:PGL196637 PQH196591:PQH196637 QAD196591:QAD196637 QJZ196591:QJZ196637 QTV196591:QTV196637 RDR196591:RDR196637 RNN196591:RNN196637 RXJ196591:RXJ196637 SHF196591:SHF196637 SRB196591:SRB196637 TAX196591:TAX196637 TKT196591:TKT196637 TUP196591:TUP196637 UEL196591:UEL196637 UOH196591:UOH196637 UYD196591:UYD196637 VHZ196591:VHZ196637 VRV196591:VRV196637 WBR196591:WBR196637 WLN196591:WLN196637 WVJ196591:WVJ196637 IX262127:IX262173 ST262127:ST262173 ACP262127:ACP262173 AML262127:AML262173 AWH262127:AWH262173 BGD262127:BGD262173 BPZ262127:BPZ262173 BZV262127:BZV262173 CJR262127:CJR262173 CTN262127:CTN262173 DDJ262127:DDJ262173 DNF262127:DNF262173 DXB262127:DXB262173 EGX262127:EGX262173 EQT262127:EQT262173 FAP262127:FAP262173 FKL262127:FKL262173 FUH262127:FUH262173 GED262127:GED262173 GNZ262127:GNZ262173 GXV262127:GXV262173 HHR262127:HHR262173 HRN262127:HRN262173 IBJ262127:IBJ262173 ILF262127:ILF262173 IVB262127:IVB262173 JEX262127:JEX262173 JOT262127:JOT262173 JYP262127:JYP262173 KIL262127:KIL262173 KSH262127:KSH262173 LCD262127:LCD262173 LLZ262127:LLZ262173 LVV262127:LVV262173 MFR262127:MFR262173 MPN262127:MPN262173 MZJ262127:MZJ262173 NJF262127:NJF262173 NTB262127:NTB262173 OCX262127:OCX262173 OMT262127:OMT262173 OWP262127:OWP262173 PGL262127:PGL262173 PQH262127:PQH262173 QAD262127:QAD262173 QJZ262127:QJZ262173 QTV262127:QTV262173 RDR262127:RDR262173 RNN262127:RNN262173 RXJ262127:RXJ262173 SHF262127:SHF262173 SRB262127:SRB262173 TAX262127:TAX262173 TKT262127:TKT262173 TUP262127:TUP262173 UEL262127:UEL262173 UOH262127:UOH262173 UYD262127:UYD262173 VHZ262127:VHZ262173 VRV262127:VRV262173 WBR262127:WBR262173 WLN262127:WLN262173 WVJ262127:WVJ262173 IX327663:IX327709 ST327663:ST327709 ACP327663:ACP327709 AML327663:AML327709 AWH327663:AWH327709 BGD327663:BGD327709 BPZ327663:BPZ327709 BZV327663:BZV327709 CJR327663:CJR327709 CTN327663:CTN327709 DDJ327663:DDJ327709 DNF327663:DNF327709 DXB327663:DXB327709 EGX327663:EGX327709 EQT327663:EQT327709 FAP327663:FAP327709 FKL327663:FKL327709 FUH327663:FUH327709 GED327663:GED327709 GNZ327663:GNZ327709 GXV327663:GXV327709 HHR327663:HHR327709 HRN327663:HRN327709 IBJ327663:IBJ327709 ILF327663:ILF327709 IVB327663:IVB327709 JEX327663:JEX327709 JOT327663:JOT327709 JYP327663:JYP327709 KIL327663:KIL327709 KSH327663:KSH327709 LCD327663:LCD327709 LLZ327663:LLZ327709 LVV327663:LVV327709 MFR327663:MFR327709 MPN327663:MPN327709 MZJ327663:MZJ327709 NJF327663:NJF327709 NTB327663:NTB327709 OCX327663:OCX327709 OMT327663:OMT327709 OWP327663:OWP327709 PGL327663:PGL327709 PQH327663:PQH327709 QAD327663:QAD327709 QJZ327663:QJZ327709 QTV327663:QTV327709 RDR327663:RDR327709 RNN327663:RNN327709 RXJ327663:RXJ327709 SHF327663:SHF327709 SRB327663:SRB327709 TAX327663:TAX327709 TKT327663:TKT327709 TUP327663:TUP327709 UEL327663:UEL327709 UOH327663:UOH327709 UYD327663:UYD327709 VHZ327663:VHZ327709 VRV327663:VRV327709 WBR327663:WBR327709 WLN327663:WLN327709 WVJ327663:WVJ327709 IX393199:IX393245 ST393199:ST393245 ACP393199:ACP393245 AML393199:AML393245 AWH393199:AWH393245 BGD393199:BGD393245 BPZ393199:BPZ393245 BZV393199:BZV393245 CJR393199:CJR393245 CTN393199:CTN393245 DDJ393199:DDJ393245 DNF393199:DNF393245 DXB393199:DXB393245 EGX393199:EGX393245 EQT393199:EQT393245 FAP393199:FAP393245 FKL393199:FKL393245 FUH393199:FUH393245 GED393199:GED393245 GNZ393199:GNZ393245 GXV393199:GXV393245 HHR393199:HHR393245 HRN393199:HRN393245 IBJ393199:IBJ393245 ILF393199:ILF393245 IVB393199:IVB393245 JEX393199:JEX393245 JOT393199:JOT393245 JYP393199:JYP393245 KIL393199:KIL393245 KSH393199:KSH393245 LCD393199:LCD393245 LLZ393199:LLZ393245 LVV393199:LVV393245 MFR393199:MFR393245 MPN393199:MPN393245 MZJ393199:MZJ393245 NJF393199:NJF393245 NTB393199:NTB393245 OCX393199:OCX393245 OMT393199:OMT393245 OWP393199:OWP393245 PGL393199:PGL393245 PQH393199:PQH393245 QAD393199:QAD393245 QJZ393199:QJZ393245 QTV393199:QTV393245 RDR393199:RDR393245 RNN393199:RNN393245 RXJ393199:RXJ393245 SHF393199:SHF393245 SRB393199:SRB393245 TAX393199:TAX393245 TKT393199:TKT393245 TUP393199:TUP393245 UEL393199:UEL393245 UOH393199:UOH393245 UYD393199:UYD393245 VHZ393199:VHZ393245 VRV393199:VRV393245 WBR393199:WBR393245 WLN393199:WLN393245 WVJ393199:WVJ393245 IX458735:IX458781 ST458735:ST458781 ACP458735:ACP458781 AML458735:AML458781 AWH458735:AWH458781 BGD458735:BGD458781 BPZ458735:BPZ458781 BZV458735:BZV458781 CJR458735:CJR458781 CTN458735:CTN458781 DDJ458735:DDJ458781 DNF458735:DNF458781 DXB458735:DXB458781 EGX458735:EGX458781 EQT458735:EQT458781 FAP458735:FAP458781 FKL458735:FKL458781 FUH458735:FUH458781 GED458735:GED458781 GNZ458735:GNZ458781 GXV458735:GXV458781 HHR458735:HHR458781 HRN458735:HRN458781 IBJ458735:IBJ458781 ILF458735:ILF458781 IVB458735:IVB458781 JEX458735:JEX458781 JOT458735:JOT458781 JYP458735:JYP458781 KIL458735:KIL458781 KSH458735:KSH458781 LCD458735:LCD458781 LLZ458735:LLZ458781 LVV458735:LVV458781 MFR458735:MFR458781 MPN458735:MPN458781 MZJ458735:MZJ458781 NJF458735:NJF458781 NTB458735:NTB458781 OCX458735:OCX458781 OMT458735:OMT458781 OWP458735:OWP458781 PGL458735:PGL458781 PQH458735:PQH458781 QAD458735:QAD458781 QJZ458735:QJZ458781 QTV458735:QTV458781 RDR458735:RDR458781 RNN458735:RNN458781 RXJ458735:RXJ458781 SHF458735:SHF458781 SRB458735:SRB458781 TAX458735:TAX458781 TKT458735:TKT458781 TUP458735:TUP458781 UEL458735:UEL458781 UOH458735:UOH458781 UYD458735:UYD458781 VHZ458735:VHZ458781 VRV458735:VRV458781 WBR458735:WBR458781 WLN458735:WLN458781 WVJ458735:WVJ458781 IX524271:IX524317 ST524271:ST524317 ACP524271:ACP524317 AML524271:AML524317 AWH524271:AWH524317 BGD524271:BGD524317 BPZ524271:BPZ524317 BZV524271:BZV524317 CJR524271:CJR524317 CTN524271:CTN524317 DDJ524271:DDJ524317 DNF524271:DNF524317 DXB524271:DXB524317 EGX524271:EGX524317 EQT524271:EQT524317 FAP524271:FAP524317 FKL524271:FKL524317 FUH524271:FUH524317 GED524271:GED524317 GNZ524271:GNZ524317 GXV524271:GXV524317 HHR524271:HHR524317 HRN524271:HRN524317 IBJ524271:IBJ524317 ILF524271:ILF524317 IVB524271:IVB524317 JEX524271:JEX524317 JOT524271:JOT524317 JYP524271:JYP524317 KIL524271:KIL524317 KSH524271:KSH524317 LCD524271:LCD524317 LLZ524271:LLZ524317 LVV524271:LVV524317 MFR524271:MFR524317 MPN524271:MPN524317 MZJ524271:MZJ524317 NJF524271:NJF524317 NTB524271:NTB524317 OCX524271:OCX524317 OMT524271:OMT524317 OWP524271:OWP524317 PGL524271:PGL524317 PQH524271:PQH524317 QAD524271:QAD524317 QJZ524271:QJZ524317 QTV524271:QTV524317 RDR524271:RDR524317 RNN524271:RNN524317 RXJ524271:RXJ524317 SHF524271:SHF524317 SRB524271:SRB524317 TAX524271:TAX524317 TKT524271:TKT524317 TUP524271:TUP524317 UEL524271:UEL524317 UOH524271:UOH524317 UYD524271:UYD524317 VHZ524271:VHZ524317 VRV524271:VRV524317 WBR524271:WBR524317 WLN524271:WLN524317 WVJ524271:WVJ524317 IX589807:IX589853 ST589807:ST589853 ACP589807:ACP589853 AML589807:AML589853 AWH589807:AWH589853 BGD589807:BGD589853 BPZ589807:BPZ589853 BZV589807:BZV589853 CJR589807:CJR589853 CTN589807:CTN589853 DDJ589807:DDJ589853 DNF589807:DNF589853 DXB589807:DXB589853 EGX589807:EGX589853 EQT589807:EQT589853 FAP589807:FAP589853 FKL589807:FKL589853 FUH589807:FUH589853 GED589807:GED589853 GNZ589807:GNZ589853 GXV589807:GXV589853 HHR589807:HHR589853 HRN589807:HRN589853 IBJ589807:IBJ589853 ILF589807:ILF589853 IVB589807:IVB589853 JEX589807:JEX589853 JOT589807:JOT589853 JYP589807:JYP589853 KIL589807:KIL589853 KSH589807:KSH589853 LCD589807:LCD589853 LLZ589807:LLZ589853 LVV589807:LVV589853 MFR589807:MFR589853 MPN589807:MPN589853 MZJ589807:MZJ589853 NJF589807:NJF589853 NTB589807:NTB589853 OCX589807:OCX589853 OMT589807:OMT589853 OWP589807:OWP589853 PGL589807:PGL589853 PQH589807:PQH589853 QAD589807:QAD589853 QJZ589807:QJZ589853 QTV589807:QTV589853 RDR589807:RDR589853 RNN589807:RNN589853 RXJ589807:RXJ589853 SHF589807:SHF589853 SRB589807:SRB589853 TAX589807:TAX589853 TKT589807:TKT589853 TUP589807:TUP589853 UEL589807:UEL589853 UOH589807:UOH589853 UYD589807:UYD589853 VHZ589807:VHZ589853 VRV589807:VRV589853 WBR589807:WBR589853 WLN589807:WLN589853 WVJ589807:WVJ589853 IX655343:IX655389 ST655343:ST655389 ACP655343:ACP655389 AML655343:AML655389 AWH655343:AWH655389 BGD655343:BGD655389 BPZ655343:BPZ655389 BZV655343:BZV655389 CJR655343:CJR655389 CTN655343:CTN655389 DDJ655343:DDJ655389 DNF655343:DNF655389 DXB655343:DXB655389 EGX655343:EGX655389 EQT655343:EQT655389 FAP655343:FAP655389 FKL655343:FKL655389 FUH655343:FUH655389 GED655343:GED655389 GNZ655343:GNZ655389 GXV655343:GXV655389 HHR655343:HHR655389 HRN655343:HRN655389 IBJ655343:IBJ655389 ILF655343:ILF655389 IVB655343:IVB655389 JEX655343:JEX655389 JOT655343:JOT655389 JYP655343:JYP655389 KIL655343:KIL655389 KSH655343:KSH655389 LCD655343:LCD655389 LLZ655343:LLZ655389 LVV655343:LVV655389 MFR655343:MFR655389 MPN655343:MPN655389 MZJ655343:MZJ655389 NJF655343:NJF655389 NTB655343:NTB655389 OCX655343:OCX655389 OMT655343:OMT655389 OWP655343:OWP655389 PGL655343:PGL655389 PQH655343:PQH655389 QAD655343:QAD655389 QJZ655343:QJZ655389 QTV655343:QTV655389 RDR655343:RDR655389 RNN655343:RNN655389 RXJ655343:RXJ655389 SHF655343:SHF655389 SRB655343:SRB655389 TAX655343:TAX655389 TKT655343:TKT655389 TUP655343:TUP655389 UEL655343:UEL655389 UOH655343:UOH655389 UYD655343:UYD655389 VHZ655343:VHZ655389 VRV655343:VRV655389 WBR655343:WBR655389 WLN655343:WLN655389 WVJ655343:WVJ655389 IX720879:IX720925 ST720879:ST720925 ACP720879:ACP720925 AML720879:AML720925 AWH720879:AWH720925 BGD720879:BGD720925 BPZ720879:BPZ720925 BZV720879:BZV720925 CJR720879:CJR720925 CTN720879:CTN720925 DDJ720879:DDJ720925 DNF720879:DNF720925 DXB720879:DXB720925 EGX720879:EGX720925 EQT720879:EQT720925 FAP720879:FAP720925 FKL720879:FKL720925 FUH720879:FUH720925 GED720879:GED720925 GNZ720879:GNZ720925 GXV720879:GXV720925 HHR720879:HHR720925 HRN720879:HRN720925 IBJ720879:IBJ720925 ILF720879:ILF720925 IVB720879:IVB720925 JEX720879:JEX720925 JOT720879:JOT720925 JYP720879:JYP720925 KIL720879:KIL720925 KSH720879:KSH720925 LCD720879:LCD720925 LLZ720879:LLZ720925 LVV720879:LVV720925 MFR720879:MFR720925 MPN720879:MPN720925 MZJ720879:MZJ720925 NJF720879:NJF720925 NTB720879:NTB720925 OCX720879:OCX720925 OMT720879:OMT720925 OWP720879:OWP720925 PGL720879:PGL720925 PQH720879:PQH720925 QAD720879:QAD720925 QJZ720879:QJZ720925 QTV720879:QTV720925 RDR720879:RDR720925 RNN720879:RNN720925 RXJ720879:RXJ720925 SHF720879:SHF720925 SRB720879:SRB720925 TAX720879:TAX720925 TKT720879:TKT720925 TUP720879:TUP720925 UEL720879:UEL720925 UOH720879:UOH720925 UYD720879:UYD720925 VHZ720879:VHZ720925 VRV720879:VRV720925 WBR720879:WBR720925 WLN720879:WLN720925 WVJ720879:WVJ720925 IX786415:IX786461 ST786415:ST786461 ACP786415:ACP786461 AML786415:AML786461 AWH786415:AWH786461 BGD786415:BGD786461 BPZ786415:BPZ786461 BZV786415:BZV786461 CJR786415:CJR786461 CTN786415:CTN786461 DDJ786415:DDJ786461 DNF786415:DNF786461 DXB786415:DXB786461 EGX786415:EGX786461 EQT786415:EQT786461 FAP786415:FAP786461 FKL786415:FKL786461 FUH786415:FUH786461 GED786415:GED786461 GNZ786415:GNZ786461 GXV786415:GXV786461 HHR786415:HHR786461 HRN786415:HRN786461 IBJ786415:IBJ786461 ILF786415:ILF786461 IVB786415:IVB786461 JEX786415:JEX786461 JOT786415:JOT786461 JYP786415:JYP786461 KIL786415:KIL786461 KSH786415:KSH786461 LCD786415:LCD786461 LLZ786415:LLZ786461 LVV786415:LVV786461 MFR786415:MFR786461 MPN786415:MPN786461 MZJ786415:MZJ786461 NJF786415:NJF786461 NTB786415:NTB786461 OCX786415:OCX786461 OMT786415:OMT786461 OWP786415:OWP786461 PGL786415:PGL786461 PQH786415:PQH786461 QAD786415:QAD786461 QJZ786415:QJZ786461 QTV786415:QTV786461 RDR786415:RDR786461 RNN786415:RNN786461 RXJ786415:RXJ786461 SHF786415:SHF786461 SRB786415:SRB786461 TAX786415:TAX786461 TKT786415:TKT786461 TUP786415:TUP786461 UEL786415:UEL786461 UOH786415:UOH786461 UYD786415:UYD786461 VHZ786415:VHZ786461 VRV786415:VRV786461 WBR786415:WBR786461 WLN786415:WLN786461 WVJ786415:WVJ786461 IX851951:IX851997 ST851951:ST851997 ACP851951:ACP851997 AML851951:AML851997 AWH851951:AWH851997 BGD851951:BGD851997 BPZ851951:BPZ851997 BZV851951:BZV851997 CJR851951:CJR851997 CTN851951:CTN851997 DDJ851951:DDJ851997 DNF851951:DNF851997 DXB851951:DXB851997 EGX851951:EGX851997 EQT851951:EQT851997 FAP851951:FAP851997 FKL851951:FKL851997 FUH851951:FUH851997 GED851951:GED851997 GNZ851951:GNZ851997 GXV851951:GXV851997 HHR851951:HHR851997 HRN851951:HRN851997 IBJ851951:IBJ851997 ILF851951:ILF851997 IVB851951:IVB851997 JEX851951:JEX851997 JOT851951:JOT851997 JYP851951:JYP851997 KIL851951:KIL851997 KSH851951:KSH851997 LCD851951:LCD851997 LLZ851951:LLZ851997 LVV851951:LVV851997 MFR851951:MFR851997 MPN851951:MPN851997 MZJ851951:MZJ851997 NJF851951:NJF851997 NTB851951:NTB851997 OCX851951:OCX851997 OMT851951:OMT851997 OWP851951:OWP851997 PGL851951:PGL851997 PQH851951:PQH851997 QAD851951:QAD851997 QJZ851951:QJZ851997 QTV851951:QTV851997 RDR851951:RDR851997 RNN851951:RNN851997 RXJ851951:RXJ851997 SHF851951:SHF851997 SRB851951:SRB851997 TAX851951:TAX851997 TKT851951:TKT851997 TUP851951:TUP851997 UEL851951:UEL851997 UOH851951:UOH851997 UYD851951:UYD851997 VHZ851951:VHZ851997 VRV851951:VRV851997 WBR851951:WBR851997 WLN851951:WLN851997 WVJ851951:WVJ851997 IX917487:IX917533 ST917487:ST917533 ACP917487:ACP917533 AML917487:AML917533 AWH917487:AWH917533 BGD917487:BGD917533 BPZ917487:BPZ917533 BZV917487:BZV917533 CJR917487:CJR917533 CTN917487:CTN917533 DDJ917487:DDJ917533 DNF917487:DNF917533 DXB917487:DXB917533 EGX917487:EGX917533 EQT917487:EQT917533 FAP917487:FAP917533 FKL917487:FKL917533 FUH917487:FUH917533 GED917487:GED917533 GNZ917487:GNZ917533 GXV917487:GXV917533 HHR917487:HHR917533 HRN917487:HRN917533 IBJ917487:IBJ917533 ILF917487:ILF917533 IVB917487:IVB917533 JEX917487:JEX917533 JOT917487:JOT917533 JYP917487:JYP917533 KIL917487:KIL917533 KSH917487:KSH917533 LCD917487:LCD917533 LLZ917487:LLZ917533 LVV917487:LVV917533 MFR917487:MFR917533 MPN917487:MPN917533 MZJ917487:MZJ917533 NJF917487:NJF917533 NTB917487:NTB917533 OCX917487:OCX917533 OMT917487:OMT917533 OWP917487:OWP917533 PGL917487:PGL917533 PQH917487:PQH917533 QAD917487:QAD917533 QJZ917487:QJZ917533 QTV917487:QTV917533 RDR917487:RDR917533 RNN917487:RNN917533 RXJ917487:RXJ917533 SHF917487:SHF917533 SRB917487:SRB917533 TAX917487:TAX917533 TKT917487:TKT917533 TUP917487:TUP917533 UEL917487:UEL917533 UOH917487:UOH917533 UYD917487:UYD917533 VHZ917487:VHZ917533 VRV917487:VRV917533 WBR917487:WBR917533 WLN917487:WLN917533 WVJ917487:WVJ917533 IX983023:IX983069 ST983023:ST983069 ACP983023:ACP983069 AML983023:AML983069 AWH983023:AWH983069 BGD983023:BGD983069 BPZ983023:BPZ983069 BZV983023:BZV983069 CJR983023:CJR983069 CTN983023:CTN983069 DDJ983023:DDJ983069 DNF983023:DNF983069 DXB983023:DXB983069 EGX983023:EGX983069 EQT983023:EQT983069 FAP983023:FAP983069 FKL983023:FKL983069 FUH983023:FUH983069 GED983023:GED983069 GNZ983023:GNZ983069 GXV983023:GXV983069 HHR983023:HHR983069 HRN983023:HRN983069 IBJ983023:IBJ983069 ILF983023:ILF983069 IVB983023:IVB983069 JEX983023:JEX983069 JOT983023:JOT983069 JYP983023:JYP983069 KIL983023:KIL983069 KSH983023:KSH983069 LCD983023:LCD983069 LLZ983023:LLZ983069 LVV983023:LVV983069 MFR983023:MFR983069 MPN983023:MPN983069 MZJ983023:MZJ983069 NJF983023:NJF983069 NTB983023:NTB983069 OCX983023:OCX983069 OMT983023:OMT983069 OWP983023:OWP983069 PGL983023:PGL983069 PQH983023:PQH983069 QAD983023:QAD983069 QJZ983023:QJZ983069 QTV983023:QTV983069 RDR983023:RDR983069 RNN983023:RNN983069 RXJ983023:RXJ983069 SHF983023:SHF983069 SRB983023:SRB983069 TAX983023:TAX983069 TKT983023:TKT983069 TUP983023:TUP983069 UEL983023:UEL983069 UOH983023:UOH983069 UYD983023:UYD983069 VHZ983023:VHZ983069 VRV983023:VRV983069 WBR983023:WBR983069 WLN983023:WLN983069 WVJ983023:WVJ983069 IX3:IX43 ST3:ST43 ACP3:ACP43 AML3:AML43 AWH3:AWH43 BGD3:BGD43 BPZ3:BPZ43 BZV3:BZV43 CJR3:CJR43 CTN3:CTN43 DDJ3:DDJ43 DNF3:DNF43 DXB3:DXB43 EGX3:EGX43 EQT3:EQT43 FAP3:FAP43 FKL3:FKL43 FUH3:FUH43 GED3:GED43 GNZ3:GNZ43 GXV3:GXV43 HHR3:HHR43 HRN3:HRN43 IBJ3:IBJ43 ILF3:ILF43 IVB3:IVB43 JEX3:JEX43 JOT3:JOT43 JYP3:JYP43 KIL3:KIL43 KSH3:KSH43 LCD3:LCD43 LLZ3:LLZ43 LVV3:LVV43 MFR3:MFR43 MPN3:MPN43 MZJ3:MZJ43 NJF3:NJF43 NTB3:NTB43 OCX3:OCX43 OMT3:OMT43 OWP3:OWP43 PGL3:PGL43 PQH3:PQH43 QAD3:QAD43 QJZ3:QJZ43 QTV3:QTV43 RDR3:RDR43 RNN3:RNN43 RXJ3:RXJ43 SHF3:SHF43 SRB3:SRB43 TAX3:TAX43 TKT3:TKT43 TUP3:TUP43 UEL3:UEL43 UOH3:UOH43 UYD3:UYD43 VHZ3:VHZ43 VRV3:VRV43 WBR3:WBR43 WLN3:WLN43 WVJ3:WVJ43 IX65471:IX65511 ST65471:ST65511 ACP65471:ACP65511 AML65471:AML65511 AWH65471:AWH65511 BGD65471:BGD65511 BPZ65471:BPZ65511 BZV65471:BZV65511 CJR65471:CJR65511 CTN65471:CTN65511 DDJ65471:DDJ65511 DNF65471:DNF65511 DXB65471:DXB65511 EGX65471:EGX65511 EQT65471:EQT65511 FAP65471:FAP65511 FKL65471:FKL65511 FUH65471:FUH65511 GED65471:GED65511 GNZ65471:GNZ65511 GXV65471:GXV65511 HHR65471:HHR65511 HRN65471:HRN65511 IBJ65471:IBJ65511 ILF65471:ILF65511 IVB65471:IVB65511 JEX65471:JEX65511 JOT65471:JOT65511 JYP65471:JYP65511 KIL65471:KIL65511 KSH65471:KSH65511 LCD65471:LCD65511 LLZ65471:LLZ65511 LVV65471:LVV65511 MFR65471:MFR65511 MPN65471:MPN65511 MZJ65471:MZJ65511 NJF65471:NJF65511 NTB65471:NTB65511 OCX65471:OCX65511 OMT65471:OMT65511 OWP65471:OWP65511 PGL65471:PGL65511 PQH65471:PQH65511 QAD65471:QAD65511 QJZ65471:QJZ65511 QTV65471:QTV65511 RDR65471:RDR65511 RNN65471:RNN65511 RXJ65471:RXJ65511 SHF65471:SHF65511 SRB65471:SRB65511 TAX65471:TAX65511 TKT65471:TKT65511 TUP65471:TUP65511 UEL65471:UEL65511 UOH65471:UOH65511 UYD65471:UYD65511 VHZ65471:VHZ65511 VRV65471:VRV65511 WBR65471:WBR65511 WLN65471:WLN65511 WVJ65471:WVJ65511 IX131007:IX131047 ST131007:ST131047 ACP131007:ACP131047 AML131007:AML131047 AWH131007:AWH131047 BGD131007:BGD131047 BPZ131007:BPZ131047 BZV131007:BZV131047 CJR131007:CJR131047 CTN131007:CTN131047 DDJ131007:DDJ131047 DNF131007:DNF131047 DXB131007:DXB131047 EGX131007:EGX131047 EQT131007:EQT131047 FAP131007:FAP131047 FKL131007:FKL131047 FUH131007:FUH131047 GED131007:GED131047 GNZ131007:GNZ131047 GXV131007:GXV131047 HHR131007:HHR131047 HRN131007:HRN131047 IBJ131007:IBJ131047 ILF131007:ILF131047 IVB131007:IVB131047 JEX131007:JEX131047 JOT131007:JOT131047 JYP131007:JYP131047 KIL131007:KIL131047 KSH131007:KSH131047 LCD131007:LCD131047 LLZ131007:LLZ131047 LVV131007:LVV131047 MFR131007:MFR131047 MPN131007:MPN131047 MZJ131007:MZJ131047 NJF131007:NJF131047 NTB131007:NTB131047 OCX131007:OCX131047 OMT131007:OMT131047 OWP131007:OWP131047 PGL131007:PGL131047 PQH131007:PQH131047 QAD131007:QAD131047 QJZ131007:QJZ131047 QTV131007:QTV131047 RDR131007:RDR131047 RNN131007:RNN131047 RXJ131007:RXJ131047 SHF131007:SHF131047 SRB131007:SRB131047 TAX131007:TAX131047 TKT131007:TKT131047 TUP131007:TUP131047 UEL131007:UEL131047 UOH131007:UOH131047 UYD131007:UYD131047 VHZ131007:VHZ131047 VRV131007:VRV131047 WBR131007:WBR131047 WLN131007:WLN131047 WVJ131007:WVJ131047 IX196543:IX196583 ST196543:ST196583 ACP196543:ACP196583 AML196543:AML196583 AWH196543:AWH196583 BGD196543:BGD196583 BPZ196543:BPZ196583 BZV196543:BZV196583 CJR196543:CJR196583 CTN196543:CTN196583 DDJ196543:DDJ196583 DNF196543:DNF196583 DXB196543:DXB196583 EGX196543:EGX196583 EQT196543:EQT196583 FAP196543:FAP196583 FKL196543:FKL196583 FUH196543:FUH196583 GED196543:GED196583 GNZ196543:GNZ196583 GXV196543:GXV196583 HHR196543:HHR196583 HRN196543:HRN196583 IBJ196543:IBJ196583 ILF196543:ILF196583 IVB196543:IVB196583 JEX196543:JEX196583 JOT196543:JOT196583 JYP196543:JYP196583 KIL196543:KIL196583 KSH196543:KSH196583 LCD196543:LCD196583 LLZ196543:LLZ196583 LVV196543:LVV196583 MFR196543:MFR196583 MPN196543:MPN196583 MZJ196543:MZJ196583 NJF196543:NJF196583 NTB196543:NTB196583 OCX196543:OCX196583 OMT196543:OMT196583 OWP196543:OWP196583 PGL196543:PGL196583 PQH196543:PQH196583 QAD196543:QAD196583 QJZ196543:QJZ196583 QTV196543:QTV196583 RDR196543:RDR196583 RNN196543:RNN196583 RXJ196543:RXJ196583 SHF196543:SHF196583 SRB196543:SRB196583 TAX196543:TAX196583 TKT196543:TKT196583 TUP196543:TUP196583 UEL196543:UEL196583 UOH196543:UOH196583 UYD196543:UYD196583 VHZ196543:VHZ196583 VRV196543:VRV196583 WBR196543:WBR196583 WLN196543:WLN196583 WVJ196543:WVJ196583 IX262079:IX262119 ST262079:ST262119 ACP262079:ACP262119 AML262079:AML262119 AWH262079:AWH262119 BGD262079:BGD262119 BPZ262079:BPZ262119 BZV262079:BZV262119 CJR262079:CJR262119 CTN262079:CTN262119 DDJ262079:DDJ262119 DNF262079:DNF262119 DXB262079:DXB262119 EGX262079:EGX262119 EQT262079:EQT262119 FAP262079:FAP262119 FKL262079:FKL262119 FUH262079:FUH262119 GED262079:GED262119 GNZ262079:GNZ262119 GXV262079:GXV262119 HHR262079:HHR262119 HRN262079:HRN262119 IBJ262079:IBJ262119 ILF262079:ILF262119 IVB262079:IVB262119 JEX262079:JEX262119 JOT262079:JOT262119 JYP262079:JYP262119 KIL262079:KIL262119 KSH262079:KSH262119 LCD262079:LCD262119 LLZ262079:LLZ262119 LVV262079:LVV262119 MFR262079:MFR262119 MPN262079:MPN262119 MZJ262079:MZJ262119 NJF262079:NJF262119 NTB262079:NTB262119 OCX262079:OCX262119 OMT262079:OMT262119 OWP262079:OWP262119 PGL262079:PGL262119 PQH262079:PQH262119 QAD262079:QAD262119 QJZ262079:QJZ262119 QTV262079:QTV262119 RDR262079:RDR262119 RNN262079:RNN262119 RXJ262079:RXJ262119 SHF262079:SHF262119 SRB262079:SRB262119 TAX262079:TAX262119 TKT262079:TKT262119 TUP262079:TUP262119 UEL262079:UEL262119 UOH262079:UOH262119 UYD262079:UYD262119 VHZ262079:VHZ262119 VRV262079:VRV262119 WBR262079:WBR262119 WLN262079:WLN262119 WVJ262079:WVJ262119 IX327615:IX327655 ST327615:ST327655 ACP327615:ACP327655 AML327615:AML327655 AWH327615:AWH327655 BGD327615:BGD327655 BPZ327615:BPZ327655 BZV327615:BZV327655 CJR327615:CJR327655 CTN327615:CTN327655 DDJ327615:DDJ327655 DNF327615:DNF327655 DXB327615:DXB327655 EGX327615:EGX327655 EQT327615:EQT327655 FAP327615:FAP327655 FKL327615:FKL327655 FUH327615:FUH327655 GED327615:GED327655 GNZ327615:GNZ327655 GXV327615:GXV327655 HHR327615:HHR327655 HRN327615:HRN327655 IBJ327615:IBJ327655 ILF327615:ILF327655 IVB327615:IVB327655 JEX327615:JEX327655 JOT327615:JOT327655 JYP327615:JYP327655 KIL327615:KIL327655 KSH327615:KSH327655 LCD327615:LCD327655 LLZ327615:LLZ327655 LVV327615:LVV327655 MFR327615:MFR327655 MPN327615:MPN327655 MZJ327615:MZJ327655 NJF327615:NJF327655 NTB327615:NTB327655 OCX327615:OCX327655 OMT327615:OMT327655 OWP327615:OWP327655 PGL327615:PGL327655 PQH327615:PQH327655 QAD327615:QAD327655 QJZ327615:QJZ327655 QTV327615:QTV327655 RDR327615:RDR327655 RNN327615:RNN327655 RXJ327615:RXJ327655 SHF327615:SHF327655 SRB327615:SRB327655 TAX327615:TAX327655 TKT327615:TKT327655 TUP327615:TUP327655 UEL327615:UEL327655 UOH327615:UOH327655 UYD327615:UYD327655 VHZ327615:VHZ327655 VRV327615:VRV327655 WBR327615:WBR327655 WLN327615:WLN327655 WVJ327615:WVJ327655 IX393151:IX393191 ST393151:ST393191 ACP393151:ACP393191 AML393151:AML393191 AWH393151:AWH393191 BGD393151:BGD393191 BPZ393151:BPZ393191 BZV393151:BZV393191 CJR393151:CJR393191 CTN393151:CTN393191 DDJ393151:DDJ393191 DNF393151:DNF393191 DXB393151:DXB393191 EGX393151:EGX393191 EQT393151:EQT393191 FAP393151:FAP393191 FKL393151:FKL393191 FUH393151:FUH393191 GED393151:GED393191 GNZ393151:GNZ393191 GXV393151:GXV393191 HHR393151:HHR393191 HRN393151:HRN393191 IBJ393151:IBJ393191 ILF393151:ILF393191 IVB393151:IVB393191 JEX393151:JEX393191 JOT393151:JOT393191 JYP393151:JYP393191 KIL393151:KIL393191 KSH393151:KSH393191 LCD393151:LCD393191 LLZ393151:LLZ393191 LVV393151:LVV393191 MFR393151:MFR393191 MPN393151:MPN393191 MZJ393151:MZJ393191 NJF393151:NJF393191 NTB393151:NTB393191 OCX393151:OCX393191 OMT393151:OMT393191 OWP393151:OWP393191 PGL393151:PGL393191 PQH393151:PQH393191 QAD393151:QAD393191 QJZ393151:QJZ393191 QTV393151:QTV393191 RDR393151:RDR393191 RNN393151:RNN393191 RXJ393151:RXJ393191 SHF393151:SHF393191 SRB393151:SRB393191 TAX393151:TAX393191 TKT393151:TKT393191 TUP393151:TUP393191 UEL393151:UEL393191 UOH393151:UOH393191 UYD393151:UYD393191 VHZ393151:VHZ393191 VRV393151:VRV393191 WBR393151:WBR393191 WLN393151:WLN393191 WVJ393151:WVJ393191 IX458687:IX458727 ST458687:ST458727 ACP458687:ACP458727 AML458687:AML458727 AWH458687:AWH458727 BGD458687:BGD458727 BPZ458687:BPZ458727 BZV458687:BZV458727 CJR458687:CJR458727 CTN458687:CTN458727 DDJ458687:DDJ458727 DNF458687:DNF458727 DXB458687:DXB458727 EGX458687:EGX458727 EQT458687:EQT458727 FAP458687:FAP458727 FKL458687:FKL458727 FUH458687:FUH458727 GED458687:GED458727 GNZ458687:GNZ458727 GXV458687:GXV458727 HHR458687:HHR458727 HRN458687:HRN458727 IBJ458687:IBJ458727 ILF458687:ILF458727 IVB458687:IVB458727 JEX458687:JEX458727 JOT458687:JOT458727 JYP458687:JYP458727 KIL458687:KIL458727 KSH458687:KSH458727 LCD458687:LCD458727 LLZ458687:LLZ458727 LVV458687:LVV458727 MFR458687:MFR458727 MPN458687:MPN458727 MZJ458687:MZJ458727 NJF458687:NJF458727 NTB458687:NTB458727 OCX458687:OCX458727 OMT458687:OMT458727 OWP458687:OWP458727 PGL458687:PGL458727 PQH458687:PQH458727 QAD458687:QAD458727 QJZ458687:QJZ458727 QTV458687:QTV458727 RDR458687:RDR458727 RNN458687:RNN458727 RXJ458687:RXJ458727 SHF458687:SHF458727 SRB458687:SRB458727 TAX458687:TAX458727 TKT458687:TKT458727 TUP458687:TUP458727 UEL458687:UEL458727 UOH458687:UOH458727 UYD458687:UYD458727 VHZ458687:VHZ458727 VRV458687:VRV458727 WBR458687:WBR458727 WLN458687:WLN458727 WVJ458687:WVJ458727 IX524223:IX524263 ST524223:ST524263 ACP524223:ACP524263 AML524223:AML524263 AWH524223:AWH524263 BGD524223:BGD524263 BPZ524223:BPZ524263 BZV524223:BZV524263 CJR524223:CJR524263 CTN524223:CTN524263 DDJ524223:DDJ524263 DNF524223:DNF524263 DXB524223:DXB524263 EGX524223:EGX524263 EQT524223:EQT524263 FAP524223:FAP524263 FKL524223:FKL524263 FUH524223:FUH524263 GED524223:GED524263 GNZ524223:GNZ524263 GXV524223:GXV524263 HHR524223:HHR524263 HRN524223:HRN524263 IBJ524223:IBJ524263 ILF524223:ILF524263 IVB524223:IVB524263 JEX524223:JEX524263 JOT524223:JOT524263 JYP524223:JYP524263 KIL524223:KIL524263 KSH524223:KSH524263 LCD524223:LCD524263 LLZ524223:LLZ524263 LVV524223:LVV524263 MFR524223:MFR524263 MPN524223:MPN524263 MZJ524223:MZJ524263 NJF524223:NJF524263 NTB524223:NTB524263 OCX524223:OCX524263 OMT524223:OMT524263 OWP524223:OWP524263 PGL524223:PGL524263 PQH524223:PQH524263 QAD524223:QAD524263 QJZ524223:QJZ524263 QTV524223:QTV524263 RDR524223:RDR524263 RNN524223:RNN524263 RXJ524223:RXJ524263 SHF524223:SHF524263 SRB524223:SRB524263 TAX524223:TAX524263 TKT524223:TKT524263 TUP524223:TUP524263 UEL524223:UEL524263 UOH524223:UOH524263 UYD524223:UYD524263 VHZ524223:VHZ524263 VRV524223:VRV524263 WBR524223:WBR524263 WLN524223:WLN524263 WVJ524223:WVJ524263 IX589759:IX589799 ST589759:ST589799 ACP589759:ACP589799 AML589759:AML589799 AWH589759:AWH589799 BGD589759:BGD589799 BPZ589759:BPZ589799 BZV589759:BZV589799 CJR589759:CJR589799 CTN589759:CTN589799 DDJ589759:DDJ589799 DNF589759:DNF589799 DXB589759:DXB589799 EGX589759:EGX589799 EQT589759:EQT589799 FAP589759:FAP589799 FKL589759:FKL589799 FUH589759:FUH589799 GED589759:GED589799 GNZ589759:GNZ589799 GXV589759:GXV589799 HHR589759:HHR589799 HRN589759:HRN589799 IBJ589759:IBJ589799 ILF589759:ILF589799 IVB589759:IVB589799 JEX589759:JEX589799 JOT589759:JOT589799 JYP589759:JYP589799 KIL589759:KIL589799 KSH589759:KSH589799 LCD589759:LCD589799 LLZ589759:LLZ589799 LVV589759:LVV589799 MFR589759:MFR589799 MPN589759:MPN589799 MZJ589759:MZJ589799 NJF589759:NJF589799 NTB589759:NTB589799 OCX589759:OCX589799 OMT589759:OMT589799 OWP589759:OWP589799 PGL589759:PGL589799 PQH589759:PQH589799 QAD589759:QAD589799 QJZ589759:QJZ589799 QTV589759:QTV589799 RDR589759:RDR589799 RNN589759:RNN589799 RXJ589759:RXJ589799 SHF589759:SHF589799 SRB589759:SRB589799 TAX589759:TAX589799 TKT589759:TKT589799 TUP589759:TUP589799 UEL589759:UEL589799 UOH589759:UOH589799 UYD589759:UYD589799 VHZ589759:VHZ589799 VRV589759:VRV589799 WBR589759:WBR589799 WLN589759:WLN589799 WVJ589759:WVJ589799 IX655295:IX655335 ST655295:ST655335 ACP655295:ACP655335 AML655295:AML655335 AWH655295:AWH655335 BGD655295:BGD655335 BPZ655295:BPZ655335 BZV655295:BZV655335 CJR655295:CJR655335 CTN655295:CTN655335 DDJ655295:DDJ655335 DNF655295:DNF655335 DXB655295:DXB655335 EGX655295:EGX655335 EQT655295:EQT655335 FAP655295:FAP655335 FKL655295:FKL655335 FUH655295:FUH655335 GED655295:GED655335 GNZ655295:GNZ655335 GXV655295:GXV655335 HHR655295:HHR655335 HRN655295:HRN655335 IBJ655295:IBJ655335 ILF655295:ILF655335 IVB655295:IVB655335 JEX655295:JEX655335 JOT655295:JOT655335 JYP655295:JYP655335 KIL655295:KIL655335 KSH655295:KSH655335 LCD655295:LCD655335 LLZ655295:LLZ655335 LVV655295:LVV655335 MFR655295:MFR655335 MPN655295:MPN655335 MZJ655295:MZJ655335 NJF655295:NJF655335 NTB655295:NTB655335 OCX655295:OCX655335 OMT655295:OMT655335 OWP655295:OWP655335 PGL655295:PGL655335 PQH655295:PQH655335 QAD655295:QAD655335 QJZ655295:QJZ655335 QTV655295:QTV655335 RDR655295:RDR655335 RNN655295:RNN655335 RXJ655295:RXJ655335 SHF655295:SHF655335 SRB655295:SRB655335 TAX655295:TAX655335 TKT655295:TKT655335 TUP655295:TUP655335 UEL655295:UEL655335 UOH655295:UOH655335 UYD655295:UYD655335 VHZ655295:VHZ655335 VRV655295:VRV655335 WBR655295:WBR655335 WLN655295:WLN655335 WVJ655295:WVJ655335 IX720831:IX720871 ST720831:ST720871 ACP720831:ACP720871 AML720831:AML720871 AWH720831:AWH720871 BGD720831:BGD720871 BPZ720831:BPZ720871 BZV720831:BZV720871 CJR720831:CJR720871 CTN720831:CTN720871 DDJ720831:DDJ720871 DNF720831:DNF720871 DXB720831:DXB720871 EGX720831:EGX720871 EQT720831:EQT720871 FAP720831:FAP720871 FKL720831:FKL720871 FUH720831:FUH720871 GED720831:GED720871 GNZ720831:GNZ720871 GXV720831:GXV720871 HHR720831:HHR720871 HRN720831:HRN720871 IBJ720831:IBJ720871 ILF720831:ILF720871 IVB720831:IVB720871 JEX720831:JEX720871 JOT720831:JOT720871 JYP720831:JYP720871 KIL720831:KIL720871 KSH720831:KSH720871 LCD720831:LCD720871 LLZ720831:LLZ720871 LVV720831:LVV720871 MFR720831:MFR720871 MPN720831:MPN720871 MZJ720831:MZJ720871 NJF720831:NJF720871 NTB720831:NTB720871 OCX720831:OCX720871 OMT720831:OMT720871 OWP720831:OWP720871 PGL720831:PGL720871 PQH720831:PQH720871 QAD720831:QAD720871 QJZ720831:QJZ720871 QTV720831:QTV720871 RDR720831:RDR720871 RNN720831:RNN720871 RXJ720831:RXJ720871 SHF720831:SHF720871 SRB720831:SRB720871 TAX720831:TAX720871 TKT720831:TKT720871 TUP720831:TUP720871 UEL720831:UEL720871 UOH720831:UOH720871 UYD720831:UYD720871 VHZ720831:VHZ720871 VRV720831:VRV720871 WBR720831:WBR720871 WLN720831:WLN720871 WVJ720831:WVJ720871 IX786367:IX786407 ST786367:ST786407 ACP786367:ACP786407 AML786367:AML786407 AWH786367:AWH786407 BGD786367:BGD786407 BPZ786367:BPZ786407 BZV786367:BZV786407 CJR786367:CJR786407 CTN786367:CTN786407 DDJ786367:DDJ786407 DNF786367:DNF786407 DXB786367:DXB786407 EGX786367:EGX786407 EQT786367:EQT786407 FAP786367:FAP786407 FKL786367:FKL786407 FUH786367:FUH786407 GED786367:GED786407 GNZ786367:GNZ786407 GXV786367:GXV786407 HHR786367:HHR786407 HRN786367:HRN786407 IBJ786367:IBJ786407 ILF786367:ILF786407 IVB786367:IVB786407 JEX786367:JEX786407 JOT786367:JOT786407 JYP786367:JYP786407 KIL786367:KIL786407 KSH786367:KSH786407 LCD786367:LCD786407 LLZ786367:LLZ786407 LVV786367:LVV786407 MFR786367:MFR786407 MPN786367:MPN786407 MZJ786367:MZJ786407 NJF786367:NJF786407 NTB786367:NTB786407 OCX786367:OCX786407 OMT786367:OMT786407 OWP786367:OWP786407 PGL786367:PGL786407 PQH786367:PQH786407 QAD786367:QAD786407 QJZ786367:QJZ786407 QTV786367:QTV786407 RDR786367:RDR786407 RNN786367:RNN786407 RXJ786367:RXJ786407 SHF786367:SHF786407 SRB786367:SRB786407 TAX786367:TAX786407 TKT786367:TKT786407 TUP786367:TUP786407 UEL786367:UEL786407 UOH786367:UOH786407 UYD786367:UYD786407 VHZ786367:VHZ786407 VRV786367:VRV786407 WBR786367:WBR786407 WLN786367:WLN786407 WVJ786367:WVJ786407 IX851903:IX851943 ST851903:ST851943 ACP851903:ACP851943 AML851903:AML851943 AWH851903:AWH851943 BGD851903:BGD851943 BPZ851903:BPZ851943 BZV851903:BZV851943 CJR851903:CJR851943 CTN851903:CTN851943 DDJ851903:DDJ851943 DNF851903:DNF851943 DXB851903:DXB851943 EGX851903:EGX851943 EQT851903:EQT851943 FAP851903:FAP851943 FKL851903:FKL851943 FUH851903:FUH851943 GED851903:GED851943 GNZ851903:GNZ851943 GXV851903:GXV851943 HHR851903:HHR851943 HRN851903:HRN851943 IBJ851903:IBJ851943 ILF851903:ILF851943 IVB851903:IVB851943 JEX851903:JEX851943 JOT851903:JOT851943 JYP851903:JYP851943 KIL851903:KIL851943 KSH851903:KSH851943 LCD851903:LCD851943 LLZ851903:LLZ851943 LVV851903:LVV851943 MFR851903:MFR851943 MPN851903:MPN851943 MZJ851903:MZJ851943 NJF851903:NJF851943 NTB851903:NTB851943 OCX851903:OCX851943 OMT851903:OMT851943 OWP851903:OWP851943 PGL851903:PGL851943 PQH851903:PQH851943 QAD851903:QAD851943 QJZ851903:QJZ851943 QTV851903:QTV851943 RDR851903:RDR851943 RNN851903:RNN851943 RXJ851903:RXJ851943 SHF851903:SHF851943 SRB851903:SRB851943 TAX851903:TAX851943 TKT851903:TKT851943 TUP851903:TUP851943 UEL851903:UEL851943 UOH851903:UOH851943 UYD851903:UYD851943 VHZ851903:VHZ851943 VRV851903:VRV851943 WBR851903:WBR851943 WLN851903:WLN851943 WVJ851903:WVJ851943 IX917439:IX917479 ST917439:ST917479 ACP917439:ACP917479 AML917439:AML917479 AWH917439:AWH917479 BGD917439:BGD917479 BPZ917439:BPZ917479 BZV917439:BZV917479 CJR917439:CJR917479 CTN917439:CTN917479 DDJ917439:DDJ917479 DNF917439:DNF917479 DXB917439:DXB917479 EGX917439:EGX917479 EQT917439:EQT917479 FAP917439:FAP917479 FKL917439:FKL917479 FUH917439:FUH917479 GED917439:GED917479 GNZ917439:GNZ917479 GXV917439:GXV917479 HHR917439:HHR917479 HRN917439:HRN917479 IBJ917439:IBJ917479 ILF917439:ILF917479 IVB917439:IVB917479 JEX917439:JEX917479 JOT917439:JOT917479 JYP917439:JYP917479 KIL917439:KIL917479 KSH917439:KSH917479 LCD917439:LCD917479 LLZ917439:LLZ917479 LVV917439:LVV917479 MFR917439:MFR917479 MPN917439:MPN917479 MZJ917439:MZJ917479 NJF917439:NJF917479 NTB917439:NTB917479 OCX917439:OCX917479 OMT917439:OMT917479 OWP917439:OWP917479 PGL917439:PGL917479 PQH917439:PQH917479 QAD917439:QAD917479 QJZ917439:QJZ917479 QTV917439:QTV917479 RDR917439:RDR917479 RNN917439:RNN917479 RXJ917439:RXJ917479 SHF917439:SHF917479 SRB917439:SRB917479 TAX917439:TAX917479 TKT917439:TKT917479 TUP917439:TUP917479 UEL917439:UEL917479 UOH917439:UOH917479 UYD917439:UYD917479 VHZ917439:VHZ917479 VRV917439:VRV917479 WBR917439:WBR917479 WLN917439:WLN917479 WVJ917439:WVJ917479 IX982975:IX983015 ST982975:ST983015 ACP982975:ACP983015 AML982975:AML983015 AWH982975:AWH983015 BGD982975:BGD983015 BPZ982975:BPZ983015 BZV982975:BZV983015 CJR982975:CJR983015 CTN982975:CTN983015 DDJ982975:DDJ983015 DNF982975:DNF983015 DXB982975:DXB983015 EGX982975:EGX983015 EQT982975:EQT983015 FAP982975:FAP983015 FKL982975:FKL983015 FUH982975:FUH983015 GED982975:GED983015 GNZ982975:GNZ983015 GXV982975:GXV983015 HHR982975:HHR983015 HRN982975:HRN983015 IBJ982975:IBJ983015 ILF982975:ILF983015 IVB982975:IVB983015 JEX982975:JEX983015 JOT982975:JOT983015 JYP982975:JYP983015 KIL982975:KIL983015 KSH982975:KSH983015 LCD982975:LCD983015 LLZ982975:LLZ983015 LVV982975:LVV983015 MFR982975:MFR983015 MPN982975:MPN983015 MZJ982975:MZJ983015 NJF982975:NJF983015 NTB982975:NTB983015 OCX982975:OCX983015 OMT982975:OMT983015 OWP982975:OWP983015 PGL982975:PGL983015 PQH982975:PQH983015 QAD982975:QAD983015 QJZ982975:QJZ983015 QTV982975:QTV983015 RDR982975:RDR983015 RNN982975:RNN983015 RXJ982975:RXJ983015 SHF982975:SHF983015 SRB982975:SRB983015 TAX982975:TAX983015 TKT982975:TKT983015 TUP982975:TUP983015 UEL982975:UEL983015 UOH982975:UOH983015 UYD982975:UYD983015 VHZ982975:VHZ983015 VRV982975:VRV983015 WBR982975:WBR983015 WLN982975:WLN983015 WVJ982975:WVJ983015 IV65572:IV65574 SR65572:SR65574 ACN65572:ACN65574 AMJ65572:AMJ65574 AWF65572:AWF65574 BGB65572:BGB65574 BPX65572:BPX65574 BZT65572:BZT65574 CJP65572:CJP65574 CTL65572:CTL65574 DDH65572:DDH65574 DND65572:DND65574 DWZ65572:DWZ65574 EGV65572:EGV65574 EQR65572:EQR65574 FAN65572:FAN65574 FKJ65572:FKJ65574 FUF65572:FUF65574 GEB65572:GEB65574 GNX65572:GNX65574 GXT65572:GXT65574 HHP65572:HHP65574 HRL65572:HRL65574 IBH65572:IBH65574 ILD65572:ILD65574 IUZ65572:IUZ65574 JEV65572:JEV65574 JOR65572:JOR65574 JYN65572:JYN65574 KIJ65572:KIJ65574 KSF65572:KSF65574 LCB65572:LCB65574 LLX65572:LLX65574 LVT65572:LVT65574 MFP65572:MFP65574 MPL65572:MPL65574 MZH65572:MZH65574 NJD65572:NJD65574 NSZ65572:NSZ65574 OCV65572:OCV65574 OMR65572:OMR65574 OWN65572:OWN65574 PGJ65572:PGJ65574 PQF65572:PQF65574 QAB65572:QAB65574 QJX65572:QJX65574 QTT65572:QTT65574 RDP65572:RDP65574 RNL65572:RNL65574 RXH65572:RXH65574 SHD65572:SHD65574 SQZ65572:SQZ65574 TAV65572:TAV65574 TKR65572:TKR65574 TUN65572:TUN65574 UEJ65572:UEJ65574 UOF65572:UOF65574 UYB65572:UYB65574 VHX65572:VHX65574 VRT65572:VRT65574 WBP65572:WBP65574 WLL65572:WLL65574 WVH65572:WVH65574 IV131108:IV131110 SR131108:SR131110 ACN131108:ACN131110 AMJ131108:AMJ131110 AWF131108:AWF131110 BGB131108:BGB131110 BPX131108:BPX131110 BZT131108:BZT131110 CJP131108:CJP131110 CTL131108:CTL131110 DDH131108:DDH131110 DND131108:DND131110 DWZ131108:DWZ131110 EGV131108:EGV131110 EQR131108:EQR131110 FAN131108:FAN131110 FKJ131108:FKJ131110 FUF131108:FUF131110 GEB131108:GEB131110 GNX131108:GNX131110 GXT131108:GXT131110 HHP131108:HHP131110 HRL131108:HRL131110 IBH131108:IBH131110 ILD131108:ILD131110 IUZ131108:IUZ131110 JEV131108:JEV131110 JOR131108:JOR131110 JYN131108:JYN131110 KIJ131108:KIJ131110 KSF131108:KSF131110 LCB131108:LCB131110 LLX131108:LLX131110 LVT131108:LVT131110 MFP131108:MFP131110 MPL131108:MPL131110 MZH131108:MZH131110 NJD131108:NJD131110 NSZ131108:NSZ131110 OCV131108:OCV131110 OMR131108:OMR131110 OWN131108:OWN131110 PGJ131108:PGJ131110 PQF131108:PQF131110 QAB131108:QAB131110 QJX131108:QJX131110 QTT131108:QTT131110 RDP131108:RDP131110 RNL131108:RNL131110 RXH131108:RXH131110 SHD131108:SHD131110 SQZ131108:SQZ131110 TAV131108:TAV131110 TKR131108:TKR131110 TUN131108:TUN131110 UEJ131108:UEJ131110 UOF131108:UOF131110 UYB131108:UYB131110 VHX131108:VHX131110 VRT131108:VRT131110 WBP131108:WBP131110 WLL131108:WLL131110 WVH131108:WVH131110 IV196644:IV196646 SR196644:SR196646 ACN196644:ACN196646 AMJ196644:AMJ196646 AWF196644:AWF196646 BGB196644:BGB196646 BPX196644:BPX196646 BZT196644:BZT196646 CJP196644:CJP196646 CTL196644:CTL196646 DDH196644:DDH196646 DND196644:DND196646 DWZ196644:DWZ196646 EGV196644:EGV196646 EQR196644:EQR196646 FAN196644:FAN196646 FKJ196644:FKJ196646 FUF196644:FUF196646 GEB196644:GEB196646 GNX196644:GNX196646 GXT196644:GXT196646 HHP196644:HHP196646 HRL196644:HRL196646 IBH196644:IBH196646 ILD196644:ILD196646 IUZ196644:IUZ196646 JEV196644:JEV196646 JOR196644:JOR196646 JYN196644:JYN196646 KIJ196644:KIJ196646 KSF196644:KSF196646 LCB196644:LCB196646 LLX196644:LLX196646 LVT196644:LVT196646 MFP196644:MFP196646 MPL196644:MPL196646 MZH196644:MZH196646 NJD196644:NJD196646 NSZ196644:NSZ196646 OCV196644:OCV196646 OMR196644:OMR196646 OWN196644:OWN196646 PGJ196644:PGJ196646 PQF196644:PQF196646 QAB196644:QAB196646 QJX196644:QJX196646 QTT196644:QTT196646 RDP196644:RDP196646 RNL196644:RNL196646 RXH196644:RXH196646 SHD196644:SHD196646 SQZ196644:SQZ196646 TAV196644:TAV196646 TKR196644:TKR196646 TUN196644:TUN196646 UEJ196644:UEJ196646 UOF196644:UOF196646 UYB196644:UYB196646 VHX196644:VHX196646 VRT196644:VRT196646 WBP196644:WBP196646 WLL196644:WLL196646 WVH196644:WVH196646 IV262180:IV262182 SR262180:SR262182 ACN262180:ACN262182 AMJ262180:AMJ262182 AWF262180:AWF262182 BGB262180:BGB262182 BPX262180:BPX262182 BZT262180:BZT262182 CJP262180:CJP262182 CTL262180:CTL262182 DDH262180:DDH262182 DND262180:DND262182 DWZ262180:DWZ262182 EGV262180:EGV262182 EQR262180:EQR262182 FAN262180:FAN262182 FKJ262180:FKJ262182 FUF262180:FUF262182 GEB262180:GEB262182 GNX262180:GNX262182 GXT262180:GXT262182 HHP262180:HHP262182 HRL262180:HRL262182 IBH262180:IBH262182 ILD262180:ILD262182 IUZ262180:IUZ262182 JEV262180:JEV262182 JOR262180:JOR262182 JYN262180:JYN262182 KIJ262180:KIJ262182 KSF262180:KSF262182 LCB262180:LCB262182 LLX262180:LLX262182 LVT262180:LVT262182 MFP262180:MFP262182 MPL262180:MPL262182 MZH262180:MZH262182 NJD262180:NJD262182 NSZ262180:NSZ262182 OCV262180:OCV262182 OMR262180:OMR262182 OWN262180:OWN262182 PGJ262180:PGJ262182 PQF262180:PQF262182 QAB262180:QAB262182 QJX262180:QJX262182 QTT262180:QTT262182 RDP262180:RDP262182 RNL262180:RNL262182 RXH262180:RXH262182 SHD262180:SHD262182 SQZ262180:SQZ262182 TAV262180:TAV262182 TKR262180:TKR262182 TUN262180:TUN262182 UEJ262180:UEJ262182 UOF262180:UOF262182 UYB262180:UYB262182 VHX262180:VHX262182 VRT262180:VRT262182 WBP262180:WBP262182 WLL262180:WLL262182 WVH262180:WVH262182 IV327716:IV327718 SR327716:SR327718 ACN327716:ACN327718 AMJ327716:AMJ327718 AWF327716:AWF327718 BGB327716:BGB327718 BPX327716:BPX327718 BZT327716:BZT327718 CJP327716:CJP327718 CTL327716:CTL327718 DDH327716:DDH327718 DND327716:DND327718 DWZ327716:DWZ327718 EGV327716:EGV327718 EQR327716:EQR327718 FAN327716:FAN327718 FKJ327716:FKJ327718 FUF327716:FUF327718 GEB327716:GEB327718 GNX327716:GNX327718 GXT327716:GXT327718 HHP327716:HHP327718 HRL327716:HRL327718 IBH327716:IBH327718 ILD327716:ILD327718 IUZ327716:IUZ327718 JEV327716:JEV327718 JOR327716:JOR327718 JYN327716:JYN327718 KIJ327716:KIJ327718 KSF327716:KSF327718 LCB327716:LCB327718 LLX327716:LLX327718 LVT327716:LVT327718 MFP327716:MFP327718 MPL327716:MPL327718 MZH327716:MZH327718 NJD327716:NJD327718 NSZ327716:NSZ327718 OCV327716:OCV327718 OMR327716:OMR327718 OWN327716:OWN327718 PGJ327716:PGJ327718 PQF327716:PQF327718 QAB327716:QAB327718 QJX327716:QJX327718 QTT327716:QTT327718 RDP327716:RDP327718 RNL327716:RNL327718 RXH327716:RXH327718 SHD327716:SHD327718 SQZ327716:SQZ327718 TAV327716:TAV327718 TKR327716:TKR327718 TUN327716:TUN327718 UEJ327716:UEJ327718 UOF327716:UOF327718 UYB327716:UYB327718 VHX327716:VHX327718 VRT327716:VRT327718 WBP327716:WBP327718 WLL327716:WLL327718 WVH327716:WVH327718 IV393252:IV393254 SR393252:SR393254 ACN393252:ACN393254 AMJ393252:AMJ393254 AWF393252:AWF393254 BGB393252:BGB393254 BPX393252:BPX393254 BZT393252:BZT393254 CJP393252:CJP393254 CTL393252:CTL393254 DDH393252:DDH393254 DND393252:DND393254 DWZ393252:DWZ393254 EGV393252:EGV393254 EQR393252:EQR393254 FAN393252:FAN393254 FKJ393252:FKJ393254 FUF393252:FUF393254 GEB393252:GEB393254 GNX393252:GNX393254 GXT393252:GXT393254 HHP393252:HHP393254 HRL393252:HRL393254 IBH393252:IBH393254 ILD393252:ILD393254 IUZ393252:IUZ393254 JEV393252:JEV393254 JOR393252:JOR393254 JYN393252:JYN393254 KIJ393252:KIJ393254 KSF393252:KSF393254 LCB393252:LCB393254 LLX393252:LLX393254 LVT393252:LVT393254 MFP393252:MFP393254 MPL393252:MPL393254 MZH393252:MZH393254 NJD393252:NJD393254 NSZ393252:NSZ393254 OCV393252:OCV393254 OMR393252:OMR393254 OWN393252:OWN393254 PGJ393252:PGJ393254 PQF393252:PQF393254 QAB393252:QAB393254 QJX393252:QJX393254 QTT393252:QTT393254 RDP393252:RDP393254 RNL393252:RNL393254 RXH393252:RXH393254 SHD393252:SHD393254 SQZ393252:SQZ393254 TAV393252:TAV393254 TKR393252:TKR393254 TUN393252:TUN393254 UEJ393252:UEJ393254 UOF393252:UOF393254 UYB393252:UYB393254 VHX393252:VHX393254 VRT393252:VRT393254 WBP393252:WBP393254 WLL393252:WLL393254 WVH393252:WVH393254 IV458788:IV458790 SR458788:SR458790 ACN458788:ACN458790 AMJ458788:AMJ458790 AWF458788:AWF458790 BGB458788:BGB458790 BPX458788:BPX458790 BZT458788:BZT458790 CJP458788:CJP458790 CTL458788:CTL458790 DDH458788:DDH458790 DND458788:DND458790 DWZ458788:DWZ458790 EGV458788:EGV458790 EQR458788:EQR458790 FAN458788:FAN458790 FKJ458788:FKJ458790 FUF458788:FUF458790 GEB458788:GEB458790 GNX458788:GNX458790 GXT458788:GXT458790 HHP458788:HHP458790 HRL458788:HRL458790 IBH458788:IBH458790 ILD458788:ILD458790 IUZ458788:IUZ458790 JEV458788:JEV458790 JOR458788:JOR458790 JYN458788:JYN458790 KIJ458788:KIJ458790 KSF458788:KSF458790 LCB458788:LCB458790 LLX458788:LLX458790 LVT458788:LVT458790 MFP458788:MFP458790 MPL458788:MPL458790 MZH458788:MZH458790 NJD458788:NJD458790 NSZ458788:NSZ458790 OCV458788:OCV458790 OMR458788:OMR458790 OWN458788:OWN458790 PGJ458788:PGJ458790 PQF458788:PQF458790 QAB458788:QAB458790 QJX458788:QJX458790 QTT458788:QTT458790 RDP458788:RDP458790 RNL458788:RNL458790 RXH458788:RXH458790 SHD458788:SHD458790 SQZ458788:SQZ458790 TAV458788:TAV458790 TKR458788:TKR458790 TUN458788:TUN458790 UEJ458788:UEJ458790 UOF458788:UOF458790 UYB458788:UYB458790 VHX458788:VHX458790 VRT458788:VRT458790 WBP458788:WBP458790 WLL458788:WLL458790 WVH458788:WVH458790 IV524324:IV524326 SR524324:SR524326 ACN524324:ACN524326 AMJ524324:AMJ524326 AWF524324:AWF524326 BGB524324:BGB524326 BPX524324:BPX524326 BZT524324:BZT524326 CJP524324:CJP524326 CTL524324:CTL524326 DDH524324:DDH524326 DND524324:DND524326 DWZ524324:DWZ524326 EGV524324:EGV524326 EQR524324:EQR524326 FAN524324:FAN524326 FKJ524324:FKJ524326 FUF524324:FUF524326 GEB524324:GEB524326 GNX524324:GNX524326 GXT524324:GXT524326 HHP524324:HHP524326 HRL524324:HRL524326 IBH524324:IBH524326 ILD524324:ILD524326 IUZ524324:IUZ524326 JEV524324:JEV524326 JOR524324:JOR524326 JYN524324:JYN524326 KIJ524324:KIJ524326 KSF524324:KSF524326 LCB524324:LCB524326 LLX524324:LLX524326 LVT524324:LVT524326 MFP524324:MFP524326 MPL524324:MPL524326 MZH524324:MZH524326 NJD524324:NJD524326 NSZ524324:NSZ524326 OCV524324:OCV524326 OMR524324:OMR524326 OWN524324:OWN524326 PGJ524324:PGJ524326 PQF524324:PQF524326 QAB524324:QAB524326 QJX524324:QJX524326 QTT524324:QTT524326 RDP524324:RDP524326 RNL524324:RNL524326 RXH524324:RXH524326 SHD524324:SHD524326 SQZ524324:SQZ524326 TAV524324:TAV524326 TKR524324:TKR524326 TUN524324:TUN524326 UEJ524324:UEJ524326 UOF524324:UOF524326 UYB524324:UYB524326 VHX524324:VHX524326 VRT524324:VRT524326 WBP524324:WBP524326 WLL524324:WLL524326 WVH524324:WVH524326 IV589860:IV589862 SR589860:SR589862 ACN589860:ACN589862 AMJ589860:AMJ589862 AWF589860:AWF589862 BGB589860:BGB589862 BPX589860:BPX589862 BZT589860:BZT589862 CJP589860:CJP589862 CTL589860:CTL589862 DDH589860:DDH589862 DND589860:DND589862 DWZ589860:DWZ589862 EGV589860:EGV589862 EQR589860:EQR589862 FAN589860:FAN589862 FKJ589860:FKJ589862 FUF589860:FUF589862 GEB589860:GEB589862 GNX589860:GNX589862 GXT589860:GXT589862 HHP589860:HHP589862 HRL589860:HRL589862 IBH589860:IBH589862 ILD589860:ILD589862 IUZ589860:IUZ589862 JEV589860:JEV589862 JOR589860:JOR589862 JYN589860:JYN589862 KIJ589860:KIJ589862 KSF589860:KSF589862 LCB589860:LCB589862 LLX589860:LLX589862 LVT589860:LVT589862 MFP589860:MFP589862 MPL589860:MPL589862 MZH589860:MZH589862 NJD589860:NJD589862 NSZ589860:NSZ589862 OCV589860:OCV589862 OMR589860:OMR589862 OWN589860:OWN589862 PGJ589860:PGJ589862 PQF589860:PQF589862 QAB589860:QAB589862 QJX589860:QJX589862 QTT589860:QTT589862 RDP589860:RDP589862 RNL589860:RNL589862 RXH589860:RXH589862 SHD589860:SHD589862 SQZ589860:SQZ589862 TAV589860:TAV589862 TKR589860:TKR589862 TUN589860:TUN589862 UEJ589860:UEJ589862 UOF589860:UOF589862 UYB589860:UYB589862 VHX589860:VHX589862 VRT589860:VRT589862 WBP589860:WBP589862 WLL589860:WLL589862 WVH589860:WVH589862 IV655396:IV655398 SR655396:SR655398 ACN655396:ACN655398 AMJ655396:AMJ655398 AWF655396:AWF655398 BGB655396:BGB655398 BPX655396:BPX655398 BZT655396:BZT655398 CJP655396:CJP655398 CTL655396:CTL655398 DDH655396:DDH655398 DND655396:DND655398 DWZ655396:DWZ655398 EGV655396:EGV655398 EQR655396:EQR655398 FAN655396:FAN655398 FKJ655396:FKJ655398 FUF655396:FUF655398 GEB655396:GEB655398 GNX655396:GNX655398 GXT655396:GXT655398 HHP655396:HHP655398 HRL655396:HRL655398 IBH655396:IBH655398 ILD655396:ILD655398 IUZ655396:IUZ655398 JEV655396:JEV655398 JOR655396:JOR655398 JYN655396:JYN655398 KIJ655396:KIJ655398 KSF655396:KSF655398 LCB655396:LCB655398 LLX655396:LLX655398 LVT655396:LVT655398 MFP655396:MFP655398 MPL655396:MPL655398 MZH655396:MZH655398 NJD655396:NJD655398 NSZ655396:NSZ655398 OCV655396:OCV655398 OMR655396:OMR655398 OWN655396:OWN655398 PGJ655396:PGJ655398 PQF655396:PQF655398 QAB655396:QAB655398 QJX655396:QJX655398 QTT655396:QTT655398 RDP655396:RDP655398 RNL655396:RNL655398 RXH655396:RXH655398 SHD655396:SHD655398 SQZ655396:SQZ655398 TAV655396:TAV655398 TKR655396:TKR655398 TUN655396:TUN655398 UEJ655396:UEJ655398 UOF655396:UOF655398 UYB655396:UYB655398 VHX655396:VHX655398 VRT655396:VRT655398 WBP655396:WBP655398 WLL655396:WLL655398 WVH655396:WVH655398 IV720932:IV720934 SR720932:SR720934 ACN720932:ACN720934 AMJ720932:AMJ720934 AWF720932:AWF720934 BGB720932:BGB720934 BPX720932:BPX720934 BZT720932:BZT720934 CJP720932:CJP720934 CTL720932:CTL720934 DDH720932:DDH720934 DND720932:DND720934 DWZ720932:DWZ720934 EGV720932:EGV720934 EQR720932:EQR720934 FAN720932:FAN720934 FKJ720932:FKJ720934 FUF720932:FUF720934 GEB720932:GEB720934 GNX720932:GNX720934 GXT720932:GXT720934 HHP720932:HHP720934 HRL720932:HRL720934 IBH720932:IBH720934 ILD720932:ILD720934 IUZ720932:IUZ720934 JEV720932:JEV720934 JOR720932:JOR720934 JYN720932:JYN720934 KIJ720932:KIJ720934 KSF720932:KSF720934 LCB720932:LCB720934 LLX720932:LLX720934 LVT720932:LVT720934 MFP720932:MFP720934 MPL720932:MPL720934 MZH720932:MZH720934 NJD720932:NJD720934 NSZ720932:NSZ720934 OCV720932:OCV720934 OMR720932:OMR720934 OWN720932:OWN720934 PGJ720932:PGJ720934 PQF720932:PQF720934 QAB720932:QAB720934 QJX720932:QJX720934 QTT720932:QTT720934 RDP720932:RDP720934 RNL720932:RNL720934 RXH720932:RXH720934 SHD720932:SHD720934 SQZ720932:SQZ720934 TAV720932:TAV720934 TKR720932:TKR720934 TUN720932:TUN720934 UEJ720932:UEJ720934 UOF720932:UOF720934 UYB720932:UYB720934 VHX720932:VHX720934 VRT720932:VRT720934 WBP720932:WBP720934 WLL720932:WLL720934 WVH720932:WVH720934 IV786468:IV786470 SR786468:SR786470 ACN786468:ACN786470 AMJ786468:AMJ786470 AWF786468:AWF786470 BGB786468:BGB786470 BPX786468:BPX786470 BZT786468:BZT786470 CJP786468:CJP786470 CTL786468:CTL786470 DDH786468:DDH786470 DND786468:DND786470 DWZ786468:DWZ786470 EGV786468:EGV786470 EQR786468:EQR786470 FAN786468:FAN786470 FKJ786468:FKJ786470 FUF786468:FUF786470 GEB786468:GEB786470 GNX786468:GNX786470 GXT786468:GXT786470 HHP786468:HHP786470 HRL786468:HRL786470 IBH786468:IBH786470 ILD786468:ILD786470 IUZ786468:IUZ786470 JEV786468:JEV786470 JOR786468:JOR786470 JYN786468:JYN786470 KIJ786468:KIJ786470 KSF786468:KSF786470 LCB786468:LCB786470 LLX786468:LLX786470 LVT786468:LVT786470 MFP786468:MFP786470 MPL786468:MPL786470 MZH786468:MZH786470 NJD786468:NJD786470 NSZ786468:NSZ786470 OCV786468:OCV786470 OMR786468:OMR786470 OWN786468:OWN786470 PGJ786468:PGJ786470 PQF786468:PQF786470 QAB786468:QAB786470 QJX786468:QJX786470 QTT786468:QTT786470 RDP786468:RDP786470 RNL786468:RNL786470 RXH786468:RXH786470 SHD786468:SHD786470 SQZ786468:SQZ786470 TAV786468:TAV786470 TKR786468:TKR786470 TUN786468:TUN786470 UEJ786468:UEJ786470 UOF786468:UOF786470 UYB786468:UYB786470 VHX786468:VHX786470 VRT786468:VRT786470 WBP786468:WBP786470 WLL786468:WLL786470 WVH786468:WVH786470 IV852004:IV852006 SR852004:SR852006 ACN852004:ACN852006 AMJ852004:AMJ852006 AWF852004:AWF852006 BGB852004:BGB852006 BPX852004:BPX852006 BZT852004:BZT852006 CJP852004:CJP852006 CTL852004:CTL852006 DDH852004:DDH852006 DND852004:DND852006 DWZ852004:DWZ852006 EGV852004:EGV852006 EQR852004:EQR852006 FAN852004:FAN852006 FKJ852004:FKJ852006 FUF852004:FUF852006 GEB852004:GEB852006 GNX852004:GNX852006 GXT852004:GXT852006 HHP852004:HHP852006 HRL852004:HRL852006 IBH852004:IBH852006 ILD852004:ILD852006 IUZ852004:IUZ852006 JEV852004:JEV852006 JOR852004:JOR852006 JYN852004:JYN852006 KIJ852004:KIJ852006 KSF852004:KSF852006 LCB852004:LCB852006 LLX852004:LLX852006 LVT852004:LVT852006 MFP852004:MFP852006 MPL852004:MPL852006 MZH852004:MZH852006 NJD852004:NJD852006 NSZ852004:NSZ852006 OCV852004:OCV852006 OMR852004:OMR852006 OWN852004:OWN852006 PGJ852004:PGJ852006 PQF852004:PQF852006 QAB852004:QAB852006 QJX852004:QJX852006 QTT852004:QTT852006 RDP852004:RDP852006 RNL852004:RNL852006 RXH852004:RXH852006 SHD852004:SHD852006 SQZ852004:SQZ852006 TAV852004:TAV852006 TKR852004:TKR852006 TUN852004:TUN852006 UEJ852004:UEJ852006 UOF852004:UOF852006 UYB852004:UYB852006 VHX852004:VHX852006 VRT852004:VRT852006 WBP852004:WBP852006 WLL852004:WLL852006 WVH852004:WVH852006 IV917540:IV917542 SR917540:SR917542 ACN917540:ACN917542 AMJ917540:AMJ917542 AWF917540:AWF917542 BGB917540:BGB917542 BPX917540:BPX917542 BZT917540:BZT917542 CJP917540:CJP917542 CTL917540:CTL917542 DDH917540:DDH917542 DND917540:DND917542 DWZ917540:DWZ917542 EGV917540:EGV917542 EQR917540:EQR917542 FAN917540:FAN917542 FKJ917540:FKJ917542 FUF917540:FUF917542 GEB917540:GEB917542 GNX917540:GNX917542 GXT917540:GXT917542 HHP917540:HHP917542 HRL917540:HRL917542 IBH917540:IBH917542 ILD917540:ILD917542 IUZ917540:IUZ917542 JEV917540:JEV917542 JOR917540:JOR917542 JYN917540:JYN917542 KIJ917540:KIJ917542 KSF917540:KSF917542 LCB917540:LCB917542 LLX917540:LLX917542 LVT917540:LVT917542 MFP917540:MFP917542 MPL917540:MPL917542 MZH917540:MZH917542 NJD917540:NJD917542 NSZ917540:NSZ917542 OCV917540:OCV917542 OMR917540:OMR917542 OWN917540:OWN917542 PGJ917540:PGJ917542 PQF917540:PQF917542 QAB917540:QAB917542 QJX917540:QJX917542 QTT917540:QTT917542 RDP917540:RDP917542 RNL917540:RNL917542 RXH917540:RXH917542 SHD917540:SHD917542 SQZ917540:SQZ917542 TAV917540:TAV917542 TKR917540:TKR917542 TUN917540:TUN917542 UEJ917540:UEJ917542 UOF917540:UOF917542 UYB917540:UYB917542 VHX917540:VHX917542 VRT917540:VRT917542 WBP917540:WBP917542 WLL917540:WLL917542 WVH917540:WVH917542 IV983076:IV983078 SR983076:SR983078 ACN983076:ACN983078 AMJ983076:AMJ983078 AWF983076:AWF983078 BGB983076:BGB983078 BPX983076:BPX983078 BZT983076:BZT983078 CJP983076:CJP983078 CTL983076:CTL983078 DDH983076:DDH983078 DND983076:DND983078 DWZ983076:DWZ983078 EGV983076:EGV983078 EQR983076:EQR983078 FAN983076:FAN983078 FKJ983076:FKJ983078 FUF983076:FUF983078 GEB983076:GEB983078 GNX983076:GNX983078 GXT983076:GXT983078 HHP983076:HHP983078 HRL983076:HRL983078 IBH983076:IBH983078 ILD983076:ILD983078 IUZ983076:IUZ983078 JEV983076:JEV983078 JOR983076:JOR983078 JYN983076:JYN983078 KIJ983076:KIJ983078 KSF983076:KSF983078 LCB983076:LCB983078 LLX983076:LLX983078 LVT983076:LVT983078 MFP983076:MFP983078 MPL983076:MPL983078 MZH983076:MZH983078 NJD983076:NJD983078 NSZ983076:NSZ983078 OCV983076:OCV983078 OMR983076:OMR983078 OWN983076:OWN983078 PGJ983076:PGJ983078 PQF983076:PQF983078 QAB983076:QAB983078 QJX983076:QJX983078 QTT983076:QTT983078 RDP983076:RDP983078 RNL983076:RNL983078 RXH983076:RXH983078 SHD983076:SHD983078 SQZ983076:SQZ983078 TAV983076:TAV983078 TKR983076:TKR983078 TUN983076:TUN983078 UEJ983076:UEJ983078 UOF983076:UOF983078 UYB983076:UYB983078 VHX983076:VHX983078 VRT983076:VRT983078 WBP983076:WBP983078 WLL983076:WLL983078 WVH983076:WVH983078 IV50:IV96 SR50:SR96 ACN50:ACN96 AMJ50:AMJ96 AWF50:AWF96 BGB50:BGB96 BPX50:BPX96 BZT50:BZT96 CJP50:CJP96 CTL50:CTL96 DDH50:DDH96 DND50:DND96 DWZ50:DWZ96 EGV50:EGV96 EQR50:EQR96 FAN50:FAN96 FKJ50:FKJ96 FUF50:FUF96 GEB50:GEB96 GNX50:GNX96 GXT50:GXT96 HHP50:HHP96 HRL50:HRL96 IBH50:IBH96 ILD50:ILD96 IUZ50:IUZ96 JEV50:JEV96 JOR50:JOR96 JYN50:JYN96 KIJ50:KIJ96 KSF50:KSF96 LCB50:LCB96 LLX50:LLX96 LVT50:LVT96 MFP50:MFP96 MPL50:MPL96 MZH50:MZH96 NJD50:NJD96 NSZ50:NSZ96 OCV50:OCV96 OMR50:OMR96 OWN50:OWN96 PGJ50:PGJ96 PQF50:PQF96 QAB50:QAB96 QJX50:QJX96 QTT50:QTT96 RDP50:RDP96 RNL50:RNL96 RXH50:RXH96 SHD50:SHD96 SQZ50:SQZ96 TAV50:TAV96 TKR50:TKR96 TUN50:TUN96 UEJ50:UEJ96 UOF50:UOF96 UYB50:UYB96 VHX50:VHX96 VRT50:VRT96 WBP50:WBP96 WLL50:WLL96 WVH50:WVH96 IV65519:IV65565 SR65519:SR65565 ACN65519:ACN65565 AMJ65519:AMJ65565 AWF65519:AWF65565 BGB65519:BGB65565 BPX65519:BPX65565 BZT65519:BZT65565 CJP65519:CJP65565 CTL65519:CTL65565 DDH65519:DDH65565 DND65519:DND65565 DWZ65519:DWZ65565 EGV65519:EGV65565 EQR65519:EQR65565 FAN65519:FAN65565 FKJ65519:FKJ65565 FUF65519:FUF65565 GEB65519:GEB65565 GNX65519:GNX65565 GXT65519:GXT65565 HHP65519:HHP65565 HRL65519:HRL65565 IBH65519:IBH65565 ILD65519:ILD65565 IUZ65519:IUZ65565 JEV65519:JEV65565 JOR65519:JOR65565 JYN65519:JYN65565 KIJ65519:KIJ65565 KSF65519:KSF65565 LCB65519:LCB65565 LLX65519:LLX65565 LVT65519:LVT65565 MFP65519:MFP65565 MPL65519:MPL65565 MZH65519:MZH65565 NJD65519:NJD65565 NSZ65519:NSZ65565 OCV65519:OCV65565 OMR65519:OMR65565 OWN65519:OWN65565 PGJ65519:PGJ65565 PQF65519:PQF65565 QAB65519:QAB65565 QJX65519:QJX65565 QTT65519:QTT65565 RDP65519:RDP65565 RNL65519:RNL65565 RXH65519:RXH65565 SHD65519:SHD65565 SQZ65519:SQZ65565 TAV65519:TAV65565 TKR65519:TKR65565 TUN65519:TUN65565 UEJ65519:UEJ65565 UOF65519:UOF65565 UYB65519:UYB65565 VHX65519:VHX65565 VRT65519:VRT65565 WBP65519:WBP65565 WLL65519:WLL65565 WVH65519:WVH65565 IV131055:IV131101 SR131055:SR131101 ACN131055:ACN131101 AMJ131055:AMJ131101 AWF131055:AWF131101 BGB131055:BGB131101 BPX131055:BPX131101 BZT131055:BZT131101 CJP131055:CJP131101 CTL131055:CTL131101 DDH131055:DDH131101 DND131055:DND131101 DWZ131055:DWZ131101 EGV131055:EGV131101 EQR131055:EQR131101 FAN131055:FAN131101 FKJ131055:FKJ131101 FUF131055:FUF131101 GEB131055:GEB131101 GNX131055:GNX131101 GXT131055:GXT131101 HHP131055:HHP131101 HRL131055:HRL131101 IBH131055:IBH131101 ILD131055:ILD131101 IUZ131055:IUZ131101 JEV131055:JEV131101 JOR131055:JOR131101 JYN131055:JYN131101 KIJ131055:KIJ131101 KSF131055:KSF131101 LCB131055:LCB131101 LLX131055:LLX131101 LVT131055:LVT131101 MFP131055:MFP131101 MPL131055:MPL131101 MZH131055:MZH131101 NJD131055:NJD131101 NSZ131055:NSZ131101 OCV131055:OCV131101 OMR131055:OMR131101 OWN131055:OWN131101 PGJ131055:PGJ131101 PQF131055:PQF131101 QAB131055:QAB131101 QJX131055:QJX131101 QTT131055:QTT131101 RDP131055:RDP131101 RNL131055:RNL131101 RXH131055:RXH131101 SHD131055:SHD131101 SQZ131055:SQZ131101 TAV131055:TAV131101 TKR131055:TKR131101 TUN131055:TUN131101 UEJ131055:UEJ131101 UOF131055:UOF131101 UYB131055:UYB131101 VHX131055:VHX131101 VRT131055:VRT131101 WBP131055:WBP131101 WLL131055:WLL131101 WVH131055:WVH131101 IV196591:IV196637 SR196591:SR196637 ACN196591:ACN196637 AMJ196591:AMJ196637 AWF196591:AWF196637 BGB196591:BGB196637 BPX196591:BPX196637 BZT196591:BZT196637 CJP196591:CJP196637 CTL196591:CTL196637 DDH196591:DDH196637 DND196591:DND196637 DWZ196591:DWZ196637 EGV196591:EGV196637 EQR196591:EQR196637 FAN196591:FAN196637 FKJ196591:FKJ196637 FUF196591:FUF196637 GEB196591:GEB196637 GNX196591:GNX196637 GXT196591:GXT196637 HHP196591:HHP196637 HRL196591:HRL196637 IBH196591:IBH196637 ILD196591:ILD196637 IUZ196591:IUZ196637 JEV196591:JEV196637 JOR196591:JOR196637 JYN196591:JYN196637 KIJ196591:KIJ196637 KSF196591:KSF196637 LCB196591:LCB196637 LLX196591:LLX196637 LVT196591:LVT196637 MFP196591:MFP196637 MPL196591:MPL196637 MZH196591:MZH196637 NJD196591:NJD196637 NSZ196591:NSZ196637 OCV196591:OCV196637 OMR196591:OMR196637 OWN196591:OWN196637 PGJ196591:PGJ196637 PQF196591:PQF196637 QAB196591:QAB196637 QJX196591:QJX196637 QTT196591:QTT196637 RDP196591:RDP196637 RNL196591:RNL196637 RXH196591:RXH196637 SHD196591:SHD196637 SQZ196591:SQZ196637 TAV196591:TAV196637 TKR196591:TKR196637 TUN196591:TUN196637 UEJ196591:UEJ196637 UOF196591:UOF196637 UYB196591:UYB196637 VHX196591:VHX196637 VRT196591:VRT196637 WBP196591:WBP196637 WLL196591:WLL196637 WVH196591:WVH196637 IV262127:IV262173 SR262127:SR262173 ACN262127:ACN262173 AMJ262127:AMJ262173 AWF262127:AWF262173 BGB262127:BGB262173 BPX262127:BPX262173 BZT262127:BZT262173 CJP262127:CJP262173 CTL262127:CTL262173 DDH262127:DDH262173 DND262127:DND262173 DWZ262127:DWZ262173 EGV262127:EGV262173 EQR262127:EQR262173 FAN262127:FAN262173 FKJ262127:FKJ262173 FUF262127:FUF262173 GEB262127:GEB262173 GNX262127:GNX262173 GXT262127:GXT262173 HHP262127:HHP262173 HRL262127:HRL262173 IBH262127:IBH262173 ILD262127:ILD262173 IUZ262127:IUZ262173 JEV262127:JEV262173 JOR262127:JOR262173 JYN262127:JYN262173 KIJ262127:KIJ262173 KSF262127:KSF262173 LCB262127:LCB262173 LLX262127:LLX262173 LVT262127:LVT262173 MFP262127:MFP262173 MPL262127:MPL262173 MZH262127:MZH262173 NJD262127:NJD262173 NSZ262127:NSZ262173 OCV262127:OCV262173 OMR262127:OMR262173 OWN262127:OWN262173 PGJ262127:PGJ262173 PQF262127:PQF262173 QAB262127:QAB262173 QJX262127:QJX262173 QTT262127:QTT262173 RDP262127:RDP262173 RNL262127:RNL262173 RXH262127:RXH262173 SHD262127:SHD262173 SQZ262127:SQZ262173 TAV262127:TAV262173 TKR262127:TKR262173 TUN262127:TUN262173 UEJ262127:UEJ262173 UOF262127:UOF262173 UYB262127:UYB262173 VHX262127:VHX262173 VRT262127:VRT262173 WBP262127:WBP262173 WLL262127:WLL262173 WVH262127:WVH262173 IV327663:IV327709 SR327663:SR327709 ACN327663:ACN327709 AMJ327663:AMJ327709 AWF327663:AWF327709 BGB327663:BGB327709 BPX327663:BPX327709 BZT327663:BZT327709 CJP327663:CJP327709 CTL327663:CTL327709 DDH327663:DDH327709 DND327663:DND327709 DWZ327663:DWZ327709 EGV327663:EGV327709 EQR327663:EQR327709 FAN327663:FAN327709 FKJ327663:FKJ327709 FUF327663:FUF327709 GEB327663:GEB327709 GNX327663:GNX327709 GXT327663:GXT327709 HHP327663:HHP327709 HRL327663:HRL327709 IBH327663:IBH327709 ILD327663:ILD327709 IUZ327663:IUZ327709 JEV327663:JEV327709 JOR327663:JOR327709 JYN327663:JYN327709 KIJ327663:KIJ327709 KSF327663:KSF327709 LCB327663:LCB327709 LLX327663:LLX327709 LVT327663:LVT327709 MFP327663:MFP327709 MPL327663:MPL327709 MZH327663:MZH327709 NJD327663:NJD327709 NSZ327663:NSZ327709 OCV327663:OCV327709 OMR327663:OMR327709 OWN327663:OWN327709 PGJ327663:PGJ327709 PQF327663:PQF327709 QAB327663:QAB327709 QJX327663:QJX327709 QTT327663:QTT327709 RDP327663:RDP327709 RNL327663:RNL327709 RXH327663:RXH327709 SHD327663:SHD327709 SQZ327663:SQZ327709 TAV327663:TAV327709 TKR327663:TKR327709 TUN327663:TUN327709 UEJ327663:UEJ327709 UOF327663:UOF327709 UYB327663:UYB327709 VHX327663:VHX327709 VRT327663:VRT327709 WBP327663:WBP327709 WLL327663:WLL327709 WVH327663:WVH327709 IV393199:IV393245 SR393199:SR393245 ACN393199:ACN393245 AMJ393199:AMJ393245 AWF393199:AWF393245 BGB393199:BGB393245 BPX393199:BPX393245 BZT393199:BZT393245 CJP393199:CJP393245 CTL393199:CTL393245 DDH393199:DDH393245 DND393199:DND393245 DWZ393199:DWZ393245 EGV393199:EGV393245 EQR393199:EQR393245 FAN393199:FAN393245 FKJ393199:FKJ393245 FUF393199:FUF393245 GEB393199:GEB393245 GNX393199:GNX393245 GXT393199:GXT393245 HHP393199:HHP393245 HRL393199:HRL393245 IBH393199:IBH393245 ILD393199:ILD393245 IUZ393199:IUZ393245 JEV393199:JEV393245 JOR393199:JOR393245 JYN393199:JYN393245 KIJ393199:KIJ393245 KSF393199:KSF393245 LCB393199:LCB393245 LLX393199:LLX393245 LVT393199:LVT393245 MFP393199:MFP393245 MPL393199:MPL393245 MZH393199:MZH393245 NJD393199:NJD393245 NSZ393199:NSZ393245 OCV393199:OCV393245 OMR393199:OMR393245 OWN393199:OWN393245 PGJ393199:PGJ393245 PQF393199:PQF393245 QAB393199:QAB393245 QJX393199:QJX393245 QTT393199:QTT393245 RDP393199:RDP393245 RNL393199:RNL393245 RXH393199:RXH393245 SHD393199:SHD393245 SQZ393199:SQZ393245 TAV393199:TAV393245 TKR393199:TKR393245 TUN393199:TUN393245 UEJ393199:UEJ393245 UOF393199:UOF393245 UYB393199:UYB393245 VHX393199:VHX393245 VRT393199:VRT393245 WBP393199:WBP393245 WLL393199:WLL393245 WVH393199:WVH393245 IV458735:IV458781 SR458735:SR458781 ACN458735:ACN458781 AMJ458735:AMJ458781 AWF458735:AWF458781 BGB458735:BGB458781 BPX458735:BPX458781 BZT458735:BZT458781 CJP458735:CJP458781 CTL458735:CTL458781 DDH458735:DDH458781 DND458735:DND458781 DWZ458735:DWZ458781 EGV458735:EGV458781 EQR458735:EQR458781 FAN458735:FAN458781 FKJ458735:FKJ458781 FUF458735:FUF458781 GEB458735:GEB458781 GNX458735:GNX458781 GXT458735:GXT458781 HHP458735:HHP458781 HRL458735:HRL458781 IBH458735:IBH458781 ILD458735:ILD458781 IUZ458735:IUZ458781 JEV458735:JEV458781 JOR458735:JOR458781 JYN458735:JYN458781 KIJ458735:KIJ458781 KSF458735:KSF458781 LCB458735:LCB458781 LLX458735:LLX458781 LVT458735:LVT458781 MFP458735:MFP458781 MPL458735:MPL458781 MZH458735:MZH458781 NJD458735:NJD458781 NSZ458735:NSZ458781 OCV458735:OCV458781 OMR458735:OMR458781 OWN458735:OWN458781 PGJ458735:PGJ458781 PQF458735:PQF458781 QAB458735:QAB458781 QJX458735:QJX458781 QTT458735:QTT458781 RDP458735:RDP458781 RNL458735:RNL458781 RXH458735:RXH458781 SHD458735:SHD458781 SQZ458735:SQZ458781 TAV458735:TAV458781 TKR458735:TKR458781 TUN458735:TUN458781 UEJ458735:UEJ458781 UOF458735:UOF458781 UYB458735:UYB458781 VHX458735:VHX458781 VRT458735:VRT458781 WBP458735:WBP458781 WLL458735:WLL458781 WVH458735:WVH458781 IV524271:IV524317 SR524271:SR524317 ACN524271:ACN524317 AMJ524271:AMJ524317 AWF524271:AWF524317 BGB524271:BGB524317 BPX524271:BPX524317 BZT524271:BZT524317 CJP524271:CJP524317 CTL524271:CTL524317 DDH524271:DDH524317 DND524271:DND524317 DWZ524271:DWZ524317 EGV524271:EGV524317 EQR524271:EQR524317 FAN524271:FAN524317 FKJ524271:FKJ524317 FUF524271:FUF524317 GEB524271:GEB524317 GNX524271:GNX524317 GXT524271:GXT524317 HHP524271:HHP524317 HRL524271:HRL524317 IBH524271:IBH524317 ILD524271:ILD524317 IUZ524271:IUZ524317 JEV524271:JEV524317 JOR524271:JOR524317 JYN524271:JYN524317 KIJ524271:KIJ524317 KSF524271:KSF524317 LCB524271:LCB524317 LLX524271:LLX524317 LVT524271:LVT524317 MFP524271:MFP524317 MPL524271:MPL524317 MZH524271:MZH524317 NJD524271:NJD524317 NSZ524271:NSZ524317 OCV524271:OCV524317 OMR524271:OMR524317 OWN524271:OWN524317 PGJ524271:PGJ524317 PQF524271:PQF524317 QAB524271:QAB524317 QJX524271:QJX524317 QTT524271:QTT524317 RDP524271:RDP524317 RNL524271:RNL524317 RXH524271:RXH524317 SHD524271:SHD524317 SQZ524271:SQZ524317 TAV524271:TAV524317 TKR524271:TKR524317 TUN524271:TUN524317 UEJ524271:UEJ524317 UOF524271:UOF524317 UYB524271:UYB524317 VHX524271:VHX524317 VRT524271:VRT524317 WBP524271:WBP524317 WLL524271:WLL524317 WVH524271:WVH524317 IV589807:IV589853 SR589807:SR589853 ACN589807:ACN589853 AMJ589807:AMJ589853 AWF589807:AWF589853 BGB589807:BGB589853 BPX589807:BPX589853 BZT589807:BZT589853 CJP589807:CJP589853 CTL589807:CTL589853 DDH589807:DDH589853 DND589807:DND589853 DWZ589807:DWZ589853 EGV589807:EGV589853 EQR589807:EQR589853 FAN589807:FAN589853 FKJ589807:FKJ589853 FUF589807:FUF589853 GEB589807:GEB589853 GNX589807:GNX589853 GXT589807:GXT589853 HHP589807:HHP589853 HRL589807:HRL589853 IBH589807:IBH589853 ILD589807:ILD589853 IUZ589807:IUZ589853 JEV589807:JEV589853 JOR589807:JOR589853 JYN589807:JYN589853 KIJ589807:KIJ589853 KSF589807:KSF589853 LCB589807:LCB589853 LLX589807:LLX589853 LVT589807:LVT589853 MFP589807:MFP589853 MPL589807:MPL589853 MZH589807:MZH589853 NJD589807:NJD589853 NSZ589807:NSZ589853 OCV589807:OCV589853 OMR589807:OMR589853 OWN589807:OWN589853 PGJ589807:PGJ589853 PQF589807:PQF589853 QAB589807:QAB589853 QJX589807:QJX589853 QTT589807:QTT589853 RDP589807:RDP589853 RNL589807:RNL589853 RXH589807:RXH589853 SHD589807:SHD589853 SQZ589807:SQZ589853 TAV589807:TAV589853 TKR589807:TKR589853 TUN589807:TUN589853 UEJ589807:UEJ589853 UOF589807:UOF589853 UYB589807:UYB589853 VHX589807:VHX589853 VRT589807:VRT589853 WBP589807:WBP589853 WLL589807:WLL589853 WVH589807:WVH589853 IV655343:IV655389 SR655343:SR655389 ACN655343:ACN655389 AMJ655343:AMJ655389 AWF655343:AWF655389 BGB655343:BGB655389 BPX655343:BPX655389 BZT655343:BZT655389 CJP655343:CJP655389 CTL655343:CTL655389 DDH655343:DDH655389 DND655343:DND655389 DWZ655343:DWZ655389 EGV655343:EGV655389 EQR655343:EQR655389 FAN655343:FAN655389 FKJ655343:FKJ655389 FUF655343:FUF655389 GEB655343:GEB655389 GNX655343:GNX655389 GXT655343:GXT655389 HHP655343:HHP655389 HRL655343:HRL655389 IBH655343:IBH655389 ILD655343:ILD655389 IUZ655343:IUZ655389 JEV655343:JEV655389 JOR655343:JOR655389 JYN655343:JYN655389 KIJ655343:KIJ655389 KSF655343:KSF655389 LCB655343:LCB655389 LLX655343:LLX655389 LVT655343:LVT655389 MFP655343:MFP655389 MPL655343:MPL655389 MZH655343:MZH655389 NJD655343:NJD655389 NSZ655343:NSZ655389 OCV655343:OCV655389 OMR655343:OMR655389 OWN655343:OWN655389 PGJ655343:PGJ655389 PQF655343:PQF655389 QAB655343:QAB655389 QJX655343:QJX655389 QTT655343:QTT655389 RDP655343:RDP655389 RNL655343:RNL655389 RXH655343:RXH655389 SHD655343:SHD655389 SQZ655343:SQZ655389 TAV655343:TAV655389 TKR655343:TKR655389 TUN655343:TUN655389 UEJ655343:UEJ655389 UOF655343:UOF655389 UYB655343:UYB655389 VHX655343:VHX655389 VRT655343:VRT655389 WBP655343:WBP655389 WLL655343:WLL655389 WVH655343:WVH655389 IV720879:IV720925 SR720879:SR720925 ACN720879:ACN720925 AMJ720879:AMJ720925 AWF720879:AWF720925 BGB720879:BGB720925 BPX720879:BPX720925 BZT720879:BZT720925 CJP720879:CJP720925 CTL720879:CTL720925 DDH720879:DDH720925 DND720879:DND720925 DWZ720879:DWZ720925 EGV720879:EGV720925 EQR720879:EQR720925 FAN720879:FAN720925 FKJ720879:FKJ720925 FUF720879:FUF720925 GEB720879:GEB720925 GNX720879:GNX720925 GXT720879:GXT720925 HHP720879:HHP720925 HRL720879:HRL720925 IBH720879:IBH720925 ILD720879:ILD720925 IUZ720879:IUZ720925 JEV720879:JEV720925 JOR720879:JOR720925 JYN720879:JYN720925 KIJ720879:KIJ720925 KSF720879:KSF720925 LCB720879:LCB720925 LLX720879:LLX720925 LVT720879:LVT720925 MFP720879:MFP720925 MPL720879:MPL720925 MZH720879:MZH720925 NJD720879:NJD720925 NSZ720879:NSZ720925 OCV720879:OCV720925 OMR720879:OMR720925 OWN720879:OWN720925 PGJ720879:PGJ720925 PQF720879:PQF720925 QAB720879:QAB720925 QJX720879:QJX720925 QTT720879:QTT720925 RDP720879:RDP720925 RNL720879:RNL720925 RXH720879:RXH720925 SHD720879:SHD720925 SQZ720879:SQZ720925 TAV720879:TAV720925 TKR720879:TKR720925 TUN720879:TUN720925 UEJ720879:UEJ720925 UOF720879:UOF720925 UYB720879:UYB720925 VHX720879:VHX720925 VRT720879:VRT720925 WBP720879:WBP720925 WLL720879:WLL720925 WVH720879:WVH720925 IV786415:IV786461 SR786415:SR786461 ACN786415:ACN786461 AMJ786415:AMJ786461 AWF786415:AWF786461 BGB786415:BGB786461 BPX786415:BPX786461 BZT786415:BZT786461 CJP786415:CJP786461 CTL786415:CTL786461 DDH786415:DDH786461 DND786415:DND786461 DWZ786415:DWZ786461 EGV786415:EGV786461 EQR786415:EQR786461 FAN786415:FAN786461 FKJ786415:FKJ786461 FUF786415:FUF786461 GEB786415:GEB786461 GNX786415:GNX786461 GXT786415:GXT786461 HHP786415:HHP786461 HRL786415:HRL786461 IBH786415:IBH786461 ILD786415:ILD786461 IUZ786415:IUZ786461 JEV786415:JEV786461 JOR786415:JOR786461 JYN786415:JYN786461 KIJ786415:KIJ786461 KSF786415:KSF786461 LCB786415:LCB786461 LLX786415:LLX786461 LVT786415:LVT786461 MFP786415:MFP786461 MPL786415:MPL786461 MZH786415:MZH786461 NJD786415:NJD786461 NSZ786415:NSZ786461 OCV786415:OCV786461 OMR786415:OMR786461 OWN786415:OWN786461 PGJ786415:PGJ786461 PQF786415:PQF786461 QAB786415:QAB786461 QJX786415:QJX786461 QTT786415:QTT786461 RDP786415:RDP786461 RNL786415:RNL786461 RXH786415:RXH786461 SHD786415:SHD786461 SQZ786415:SQZ786461 TAV786415:TAV786461 TKR786415:TKR786461 TUN786415:TUN786461 UEJ786415:UEJ786461 UOF786415:UOF786461 UYB786415:UYB786461 VHX786415:VHX786461 VRT786415:VRT786461 WBP786415:WBP786461 WLL786415:WLL786461 WVH786415:WVH786461 IV851951:IV851997 SR851951:SR851997 ACN851951:ACN851997 AMJ851951:AMJ851997 AWF851951:AWF851997 BGB851951:BGB851997 BPX851951:BPX851997 BZT851951:BZT851997 CJP851951:CJP851997 CTL851951:CTL851997 DDH851951:DDH851997 DND851951:DND851997 DWZ851951:DWZ851997 EGV851951:EGV851997 EQR851951:EQR851997 FAN851951:FAN851997 FKJ851951:FKJ851997 FUF851951:FUF851997 GEB851951:GEB851997 GNX851951:GNX851997 GXT851951:GXT851997 HHP851951:HHP851997 HRL851951:HRL851997 IBH851951:IBH851997 ILD851951:ILD851997 IUZ851951:IUZ851997 JEV851951:JEV851997 JOR851951:JOR851997 JYN851951:JYN851997 KIJ851951:KIJ851997 KSF851951:KSF851997 LCB851951:LCB851997 LLX851951:LLX851997 LVT851951:LVT851997 MFP851951:MFP851997 MPL851951:MPL851997 MZH851951:MZH851997 NJD851951:NJD851997 NSZ851951:NSZ851997 OCV851951:OCV851997 OMR851951:OMR851997 OWN851951:OWN851997 PGJ851951:PGJ851997 PQF851951:PQF851997 QAB851951:QAB851997 QJX851951:QJX851997 QTT851951:QTT851997 RDP851951:RDP851997 RNL851951:RNL851997 RXH851951:RXH851997 SHD851951:SHD851997 SQZ851951:SQZ851997 TAV851951:TAV851997 TKR851951:TKR851997 TUN851951:TUN851997 UEJ851951:UEJ851997 UOF851951:UOF851997 UYB851951:UYB851997 VHX851951:VHX851997 VRT851951:VRT851997 WBP851951:WBP851997 WLL851951:WLL851997 WVH851951:WVH851997 IV917487:IV917533 SR917487:SR917533 ACN917487:ACN917533 AMJ917487:AMJ917533 AWF917487:AWF917533 BGB917487:BGB917533 BPX917487:BPX917533 BZT917487:BZT917533 CJP917487:CJP917533 CTL917487:CTL917533 DDH917487:DDH917533 DND917487:DND917533 DWZ917487:DWZ917533 EGV917487:EGV917533 EQR917487:EQR917533 FAN917487:FAN917533 FKJ917487:FKJ917533 FUF917487:FUF917533 GEB917487:GEB917533 GNX917487:GNX917533 GXT917487:GXT917533 HHP917487:HHP917533 HRL917487:HRL917533 IBH917487:IBH917533 ILD917487:ILD917533 IUZ917487:IUZ917533 JEV917487:JEV917533 JOR917487:JOR917533 JYN917487:JYN917533 KIJ917487:KIJ917533 KSF917487:KSF917533 LCB917487:LCB917533 LLX917487:LLX917533 LVT917487:LVT917533 MFP917487:MFP917533 MPL917487:MPL917533 MZH917487:MZH917533 NJD917487:NJD917533 NSZ917487:NSZ917533 OCV917487:OCV917533 OMR917487:OMR917533 OWN917487:OWN917533 PGJ917487:PGJ917533 PQF917487:PQF917533 QAB917487:QAB917533 QJX917487:QJX917533 QTT917487:QTT917533 RDP917487:RDP917533 RNL917487:RNL917533 RXH917487:RXH917533 SHD917487:SHD917533 SQZ917487:SQZ917533 TAV917487:TAV917533 TKR917487:TKR917533 TUN917487:TUN917533 UEJ917487:UEJ917533 UOF917487:UOF917533 UYB917487:UYB917533 VHX917487:VHX917533 VRT917487:VRT917533 WBP917487:WBP917533 WLL917487:WLL917533 WVH917487:WVH917533 IV983023:IV983069 SR983023:SR983069 ACN983023:ACN983069 AMJ983023:AMJ983069 AWF983023:AWF983069 BGB983023:BGB983069 BPX983023:BPX983069 BZT983023:BZT983069 CJP983023:CJP983069 CTL983023:CTL983069 DDH983023:DDH983069 DND983023:DND983069 DWZ983023:DWZ983069 EGV983023:EGV983069 EQR983023:EQR983069 FAN983023:FAN983069 FKJ983023:FKJ983069 FUF983023:FUF983069 GEB983023:GEB983069 GNX983023:GNX983069 GXT983023:GXT983069 HHP983023:HHP983069 HRL983023:HRL983069 IBH983023:IBH983069 ILD983023:ILD983069 IUZ983023:IUZ983069 JEV983023:JEV983069 JOR983023:JOR983069 JYN983023:JYN983069 KIJ983023:KIJ983069 KSF983023:KSF983069 LCB983023:LCB983069 LLX983023:LLX983069 LVT983023:LVT983069 MFP983023:MFP983069 MPL983023:MPL983069 MZH983023:MZH983069 NJD983023:NJD983069 NSZ983023:NSZ983069 OCV983023:OCV983069 OMR983023:OMR983069 OWN983023:OWN983069 PGJ983023:PGJ983069 PQF983023:PQF983069 QAB983023:QAB983069 QJX983023:QJX983069 QTT983023:QTT983069 RDP983023:RDP983069 RNL983023:RNL983069 RXH983023:RXH983069 SHD983023:SHD983069 SQZ983023:SQZ983069 TAV983023:TAV983069 TKR983023:TKR983069 TUN983023:TUN983069 UEJ983023:UEJ983069 UOF983023:UOF983069 UYB983023:UYB983069 VHX983023:VHX983069 VRT983023:VRT983069 WBP983023:WBP983069 WLL983023:WLL983069 WVH983023:WVH983069 IV3:IV43 SR3:SR43 ACN3:ACN43 AMJ3:AMJ43 AWF3:AWF43 BGB3:BGB43 BPX3:BPX43 BZT3:BZT43 CJP3:CJP43 CTL3:CTL43 DDH3:DDH43 DND3:DND43 DWZ3:DWZ43 EGV3:EGV43 EQR3:EQR43 FAN3:FAN43 FKJ3:FKJ43 FUF3:FUF43 GEB3:GEB43 GNX3:GNX43 GXT3:GXT43 HHP3:HHP43 HRL3:HRL43 IBH3:IBH43 ILD3:ILD43 IUZ3:IUZ43 JEV3:JEV43 JOR3:JOR43 JYN3:JYN43 KIJ3:KIJ43 KSF3:KSF43 LCB3:LCB43 LLX3:LLX43 LVT3:LVT43 MFP3:MFP43 MPL3:MPL43 MZH3:MZH43 NJD3:NJD43 NSZ3:NSZ43 OCV3:OCV43 OMR3:OMR43 OWN3:OWN43 PGJ3:PGJ43 PQF3:PQF43 QAB3:QAB43 QJX3:QJX43 QTT3:QTT43 RDP3:RDP43 RNL3:RNL43 RXH3:RXH43 SHD3:SHD43 SQZ3:SQZ43 TAV3:TAV43 TKR3:TKR43 TUN3:TUN43 UEJ3:UEJ43 UOF3:UOF43 UYB3:UYB43 VHX3:VHX43 VRT3:VRT43 WBP3:WBP43 WLL3:WLL43 WVH3:WVH43 IV65471:IV65511 SR65471:SR65511 ACN65471:ACN65511 AMJ65471:AMJ65511 AWF65471:AWF65511 BGB65471:BGB65511 BPX65471:BPX65511 BZT65471:BZT65511 CJP65471:CJP65511 CTL65471:CTL65511 DDH65471:DDH65511 DND65471:DND65511 DWZ65471:DWZ65511 EGV65471:EGV65511 EQR65471:EQR65511 FAN65471:FAN65511 FKJ65471:FKJ65511 FUF65471:FUF65511 GEB65471:GEB65511 GNX65471:GNX65511 GXT65471:GXT65511 HHP65471:HHP65511 HRL65471:HRL65511 IBH65471:IBH65511 ILD65471:ILD65511 IUZ65471:IUZ65511 JEV65471:JEV65511 JOR65471:JOR65511 JYN65471:JYN65511 KIJ65471:KIJ65511 KSF65471:KSF65511 LCB65471:LCB65511 LLX65471:LLX65511 LVT65471:LVT65511 MFP65471:MFP65511 MPL65471:MPL65511 MZH65471:MZH65511 NJD65471:NJD65511 NSZ65471:NSZ65511 OCV65471:OCV65511 OMR65471:OMR65511 OWN65471:OWN65511 PGJ65471:PGJ65511 PQF65471:PQF65511 QAB65471:QAB65511 QJX65471:QJX65511 QTT65471:QTT65511 RDP65471:RDP65511 RNL65471:RNL65511 RXH65471:RXH65511 SHD65471:SHD65511 SQZ65471:SQZ65511 TAV65471:TAV65511 TKR65471:TKR65511 TUN65471:TUN65511 UEJ65471:UEJ65511 UOF65471:UOF65511 UYB65471:UYB65511 VHX65471:VHX65511 VRT65471:VRT65511 WBP65471:WBP65511 WLL65471:WLL65511 WVH65471:WVH65511 IV131007:IV131047 SR131007:SR131047 ACN131007:ACN131047 AMJ131007:AMJ131047 AWF131007:AWF131047 BGB131007:BGB131047 BPX131007:BPX131047 BZT131007:BZT131047 CJP131007:CJP131047 CTL131007:CTL131047 DDH131007:DDH131047 DND131007:DND131047 DWZ131007:DWZ131047 EGV131007:EGV131047 EQR131007:EQR131047 FAN131007:FAN131047 FKJ131007:FKJ131047 FUF131007:FUF131047 GEB131007:GEB131047 GNX131007:GNX131047 GXT131007:GXT131047 HHP131007:HHP131047 HRL131007:HRL131047 IBH131007:IBH131047 ILD131007:ILD131047 IUZ131007:IUZ131047 JEV131007:JEV131047 JOR131007:JOR131047 JYN131007:JYN131047 KIJ131007:KIJ131047 KSF131007:KSF131047 LCB131007:LCB131047 LLX131007:LLX131047 LVT131007:LVT131047 MFP131007:MFP131047 MPL131007:MPL131047 MZH131007:MZH131047 NJD131007:NJD131047 NSZ131007:NSZ131047 OCV131007:OCV131047 OMR131007:OMR131047 OWN131007:OWN131047 PGJ131007:PGJ131047 PQF131007:PQF131047 QAB131007:QAB131047 QJX131007:QJX131047 QTT131007:QTT131047 RDP131007:RDP131047 RNL131007:RNL131047 RXH131007:RXH131047 SHD131007:SHD131047 SQZ131007:SQZ131047 TAV131007:TAV131047 TKR131007:TKR131047 TUN131007:TUN131047 UEJ131007:UEJ131047 UOF131007:UOF131047 UYB131007:UYB131047 VHX131007:VHX131047 VRT131007:VRT131047 WBP131007:WBP131047 WLL131007:WLL131047 WVH131007:WVH131047 IV196543:IV196583 SR196543:SR196583 ACN196543:ACN196583 AMJ196543:AMJ196583 AWF196543:AWF196583 BGB196543:BGB196583 BPX196543:BPX196583 BZT196543:BZT196583 CJP196543:CJP196583 CTL196543:CTL196583 DDH196543:DDH196583 DND196543:DND196583 DWZ196543:DWZ196583 EGV196543:EGV196583 EQR196543:EQR196583 FAN196543:FAN196583 FKJ196543:FKJ196583 FUF196543:FUF196583 GEB196543:GEB196583 GNX196543:GNX196583 GXT196543:GXT196583 HHP196543:HHP196583 HRL196543:HRL196583 IBH196543:IBH196583 ILD196543:ILD196583 IUZ196543:IUZ196583 JEV196543:JEV196583 JOR196543:JOR196583 JYN196543:JYN196583 KIJ196543:KIJ196583 KSF196543:KSF196583 LCB196543:LCB196583 LLX196543:LLX196583 LVT196543:LVT196583 MFP196543:MFP196583 MPL196543:MPL196583 MZH196543:MZH196583 NJD196543:NJD196583 NSZ196543:NSZ196583 OCV196543:OCV196583 OMR196543:OMR196583 OWN196543:OWN196583 PGJ196543:PGJ196583 PQF196543:PQF196583 QAB196543:QAB196583 QJX196543:QJX196583 QTT196543:QTT196583 RDP196543:RDP196583 RNL196543:RNL196583 RXH196543:RXH196583 SHD196543:SHD196583 SQZ196543:SQZ196583 TAV196543:TAV196583 TKR196543:TKR196583 TUN196543:TUN196583 UEJ196543:UEJ196583 UOF196543:UOF196583 UYB196543:UYB196583 VHX196543:VHX196583 VRT196543:VRT196583 WBP196543:WBP196583 WLL196543:WLL196583 WVH196543:WVH196583 IV262079:IV262119 SR262079:SR262119 ACN262079:ACN262119 AMJ262079:AMJ262119 AWF262079:AWF262119 BGB262079:BGB262119 BPX262079:BPX262119 BZT262079:BZT262119 CJP262079:CJP262119 CTL262079:CTL262119 DDH262079:DDH262119 DND262079:DND262119 DWZ262079:DWZ262119 EGV262079:EGV262119 EQR262079:EQR262119 FAN262079:FAN262119 FKJ262079:FKJ262119 FUF262079:FUF262119 GEB262079:GEB262119 GNX262079:GNX262119 GXT262079:GXT262119 HHP262079:HHP262119 HRL262079:HRL262119 IBH262079:IBH262119 ILD262079:ILD262119 IUZ262079:IUZ262119 JEV262079:JEV262119 JOR262079:JOR262119 JYN262079:JYN262119 KIJ262079:KIJ262119 KSF262079:KSF262119 LCB262079:LCB262119 LLX262079:LLX262119 LVT262079:LVT262119 MFP262079:MFP262119 MPL262079:MPL262119 MZH262079:MZH262119 NJD262079:NJD262119 NSZ262079:NSZ262119 OCV262079:OCV262119 OMR262079:OMR262119 OWN262079:OWN262119 PGJ262079:PGJ262119 PQF262079:PQF262119 QAB262079:QAB262119 QJX262079:QJX262119 QTT262079:QTT262119 RDP262079:RDP262119 RNL262079:RNL262119 RXH262079:RXH262119 SHD262079:SHD262119 SQZ262079:SQZ262119 TAV262079:TAV262119 TKR262079:TKR262119 TUN262079:TUN262119 UEJ262079:UEJ262119 UOF262079:UOF262119 UYB262079:UYB262119 VHX262079:VHX262119 VRT262079:VRT262119 WBP262079:WBP262119 WLL262079:WLL262119 WVH262079:WVH262119 IV327615:IV327655 SR327615:SR327655 ACN327615:ACN327655 AMJ327615:AMJ327655 AWF327615:AWF327655 BGB327615:BGB327655 BPX327615:BPX327655 BZT327615:BZT327655 CJP327615:CJP327655 CTL327615:CTL327655 DDH327615:DDH327655 DND327615:DND327655 DWZ327615:DWZ327655 EGV327615:EGV327655 EQR327615:EQR327655 FAN327615:FAN327655 FKJ327615:FKJ327655 FUF327615:FUF327655 GEB327615:GEB327655 GNX327615:GNX327655 GXT327615:GXT327655 HHP327615:HHP327655 HRL327615:HRL327655 IBH327615:IBH327655 ILD327615:ILD327655 IUZ327615:IUZ327655 JEV327615:JEV327655 JOR327615:JOR327655 JYN327615:JYN327655 KIJ327615:KIJ327655 KSF327615:KSF327655 LCB327615:LCB327655 LLX327615:LLX327655 LVT327615:LVT327655 MFP327615:MFP327655 MPL327615:MPL327655 MZH327615:MZH327655 NJD327615:NJD327655 NSZ327615:NSZ327655 OCV327615:OCV327655 OMR327615:OMR327655 OWN327615:OWN327655 PGJ327615:PGJ327655 PQF327615:PQF327655 QAB327615:QAB327655 QJX327615:QJX327655 QTT327615:QTT327655 RDP327615:RDP327655 RNL327615:RNL327655 RXH327615:RXH327655 SHD327615:SHD327655 SQZ327615:SQZ327655 TAV327615:TAV327655 TKR327615:TKR327655 TUN327615:TUN327655 UEJ327615:UEJ327655 UOF327615:UOF327655 UYB327615:UYB327655 VHX327615:VHX327655 VRT327615:VRT327655 WBP327615:WBP327655 WLL327615:WLL327655 WVH327615:WVH327655 IV393151:IV393191 SR393151:SR393191 ACN393151:ACN393191 AMJ393151:AMJ393191 AWF393151:AWF393191 BGB393151:BGB393191 BPX393151:BPX393191 BZT393151:BZT393191 CJP393151:CJP393191 CTL393151:CTL393191 DDH393151:DDH393191 DND393151:DND393191 DWZ393151:DWZ393191 EGV393151:EGV393191 EQR393151:EQR393191 FAN393151:FAN393191 FKJ393151:FKJ393191 FUF393151:FUF393191 GEB393151:GEB393191 GNX393151:GNX393191 GXT393151:GXT393191 HHP393151:HHP393191 HRL393151:HRL393191 IBH393151:IBH393191 ILD393151:ILD393191 IUZ393151:IUZ393191 JEV393151:JEV393191 JOR393151:JOR393191 JYN393151:JYN393191 KIJ393151:KIJ393191 KSF393151:KSF393191 LCB393151:LCB393191 LLX393151:LLX393191 LVT393151:LVT393191 MFP393151:MFP393191 MPL393151:MPL393191 MZH393151:MZH393191 NJD393151:NJD393191 NSZ393151:NSZ393191 OCV393151:OCV393191 OMR393151:OMR393191 OWN393151:OWN393191 PGJ393151:PGJ393191 PQF393151:PQF393191 QAB393151:QAB393191 QJX393151:QJX393191 QTT393151:QTT393191 RDP393151:RDP393191 RNL393151:RNL393191 RXH393151:RXH393191 SHD393151:SHD393191 SQZ393151:SQZ393191 TAV393151:TAV393191 TKR393151:TKR393191 TUN393151:TUN393191 UEJ393151:UEJ393191 UOF393151:UOF393191 UYB393151:UYB393191 VHX393151:VHX393191 VRT393151:VRT393191 WBP393151:WBP393191 WLL393151:WLL393191 WVH393151:WVH393191 IV458687:IV458727 SR458687:SR458727 ACN458687:ACN458727 AMJ458687:AMJ458727 AWF458687:AWF458727 BGB458687:BGB458727 BPX458687:BPX458727 BZT458687:BZT458727 CJP458687:CJP458727 CTL458687:CTL458727 DDH458687:DDH458727 DND458687:DND458727 DWZ458687:DWZ458727 EGV458687:EGV458727 EQR458687:EQR458727 FAN458687:FAN458727 FKJ458687:FKJ458727 FUF458687:FUF458727 GEB458687:GEB458727 GNX458687:GNX458727 GXT458687:GXT458727 HHP458687:HHP458727 HRL458687:HRL458727 IBH458687:IBH458727 ILD458687:ILD458727 IUZ458687:IUZ458727 JEV458687:JEV458727 JOR458687:JOR458727 JYN458687:JYN458727 KIJ458687:KIJ458727 KSF458687:KSF458727 LCB458687:LCB458727 LLX458687:LLX458727 LVT458687:LVT458727 MFP458687:MFP458727 MPL458687:MPL458727 MZH458687:MZH458727 NJD458687:NJD458727 NSZ458687:NSZ458727 OCV458687:OCV458727 OMR458687:OMR458727 OWN458687:OWN458727 PGJ458687:PGJ458727 PQF458687:PQF458727 QAB458687:QAB458727 QJX458687:QJX458727 QTT458687:QTT458727 RDP458687:RDP458727 RNL458687:RNL458727 RXH458687:RXH458727 SHD458687:SHD458727 SQZ458687:SQZ458727 TAV458687:TAV458727 TKR458687:TKR458727 TUN458687:TUN458727 UEJ458687:UEJ458727 UOF458687:UOF458727 UYB458687:UYB458727 VHX458687:VHX458727 VRT458687:VRT458727 WBP458687:WBP458727 WLL458687:WLL458727 WVH458687:WVH458727 IV524223:IV524263 SR524223:SR524263 ACN524223:ACN524263 AMJ524223:AMJ524263 AWF524223:AWF524263 BGB524223:BGB524263 BPX524223:BPX524263 BZT524223:BZT524263 CJP524223:CJP524263 CTL524223:CTL524263 DDH524223:DDH524263 DND524223:DND524263 DWZ524223:DWZ524263 EGV524223:EGV524263 EQR524223:EQR524263 FAN524223:FAN524263 FKJ524223:FKJ524263 FUF524223:FUF524263 GEB524223:GEB524263 GNX524223:GNX524263 GXT524223:GXT524263 HHP524223:HHP524263 HRL524223:HRL524263 IBH524223:IBH524263 ILD524223:ILD524263 IUZ524223:IUZ524263 JEV524223:JEV524263 JOR524223:JOR524263 JYN524223:JYN524263 KIJ524223:KIJ524263 KSF524223:KSF524263 LCB524223:LCB524263 LLX524223:LLX524263 LVT524223:LVT524263 MFP524223:MFP524263 MPL524223:MPL524263 MZH524223:MZH524263 NJD524223:NJD524263 NSZ524223:NSZ524263 OCV524223:OCV524263 OMR524223:OMR524263 OWN524223:OWN524263 PGJ524223:PGJ524263 PQF524223:PQF524263 QAB524223:QAB524263 QJX524223:QJX524263 QTT524223:QTT524263 RDP524223:RDP524263 RNL524223:RNL524263 RXH524223:RXH524263 SHD524223:SHD524263 SQZ524223:SQZ524263 TAV524223:TAV524263 TKR524223:TKR524263 TUN524223:TUN524263 UEJ524223:UEJ524263 UOF524223:UOF524263 UYB524223:UYB524263 VHX524223:VHX524263 VRT524223:VRT524263 WBP524223:WBP524263 WLL524223:WLL524263 WVH524223:WVH524263 IV589759:IV589799 SR589759:SR589799 ACN589759:ACN589799 AMJ589759:AMJ589799 AWF589759:AWF589799 BGB589759:BGB589799 BPX589759:BPX589799 BZT589759:BZT589799 CJP589759:CJP589799 CTL589759:CTL589799 DDH589759:DDH589799 DND589759:DND589799 DWZ589759:DWZ589799 EGV589759:EGV589799 EQR589759:EQR589799 FAN589759:FAN589799 FKJ589759:FKJ589799 FUF589759:FUF589799 GEB589759:GEB589799 GNX589759:GNX589799 GXT589759:GXT589799 HHP589759:HHP589799 HRL589759:HRL589799 IBH589759:IBH589799 ILD589759:ILD589799 IUZ589759:IUZ589799 JEV589759:JEV589799 JOR589759:JOR589799 JYN589759:JYN589799 KIJ589759:KIJ589799 KSF589759:KSF589799 LCB589759:LCB589799 LLX589759:LLX589799 LVT589759:LVT589799 MFP589759:MFP589799 MPL589759:MPL589799 MZH589759:MZH589799 NJD589759:NJD589799 NSZ589759:NSZ589799 OCV589759:OCV589799 OMR589759:OMR589799 OWN589759:OWN589799 PGJ589759:PGJ589799 PQF589759:PQF589799 QAB589759:QAB589799 QJX589759:QJX589799 QTT589759:QTT589799 RDP589759:RDP589799 RNL589759:RNL589799 RXH589759:RXH589799 SHD589759:SHD589799 SQZ589759:SQZ589799 TAV589759:TAV589799 TKR589759:TKR589799 TUN589759:TUN589799 UEJ589759:UEJ589799 UOF589759:UOF589799 UYB589759:UYB589799 VHX589759:VHX589799 VRT589759:VRT589799 WBP589759:WBP589799 WLL589759:WLL589799 WVH589759:WVH589799 IV655295:IV655335 SR655295:SR655335 ACN655295:ACN655335 AMJ655295:AMJ655335 AWF655295:AWF655335 BGB655295:BGB655335 BPX655295:BPX655335 BZT655295:BZT655335 CJP655295:CJP655335 CTL655295:CTL655335 DDH655295:DDH655335 DND655295:DND655335 DWZ655295:DWZ655335 EGV655295:EGV655335 EQR655295:EQR655335 FAN655295:FAN655335 FKJ655295:FKJ655335 FUF655295:FUF655335 GEB655295:GEB655335 GNX655295:GNX655335 GXT655295:GXT655335 HHP655295:HHP655335 HRL655295:HRL655335 IBH655295:IBH655335 ILD655295:ILD655335 IUZ655295:IUZ655335 JEV655295:JEV655335 JOR655295:JOR655335 JYN655295:JYN655335 KIJ655295:KIJ655335 KSF655295:KSF655335 LCB655295:LCB655335 LLX655295:LLX655335 LVT655295:LVT655335 MFP655295:MFP655335 MPL655295:MPL655335 MZH655295:MZH655335 NJD655295:NJD655335 NSZ655295:NSZ655335 OCV655295:OCV655335 OMR655295:OMR655335 OWN655295:OWN655335 PGJ655295:PGJ655335 PQF655295:PQF655335 QAB655295:QAB655335 QJX655295:QJX655335 QTT655295:QTT655335 RDP655295:RDP655335 RNL655295:RNL655335 RXH655295:RXH655335 SHD655295:SHD655335 SQZ655295:SQZ655335 TAV655295:TAV655335 TKR655295:TKR655335 TUN655295:TUN655335 UEJ655295:UEJ655335 UOF655295:UOF655335 UYB655295:UYB655335 VHX655295:VHX655335 VRT655295:VRT655335 WBP655295:WBP655335 WLL655295:WLL655335 WVH655295:WVH655335 IV720831:IV720871 SR720831:SR720871 ACN720831:ACN720871 AMJ720831:AMJ720871 AWF720831:AWF720871 BGB720831:BGB720871 BPX720831:BPX720871 BZT720831:BZT720871 CJP720831:CJP720871 CTL720831:CTL720871 DDH720831:DDH720871 DND720831:DND720871 DWZ720831:DWZ720871 EGV720831:EGV720871 EQR720831:EQR720871 FAN720831:FAN720871 FKJ720831:FKJ720871 FUF720831:FUF720871 GEB720831:GEB720871 GNX720831:GNX720871 GXT720831:GXT720871 HHP720831:HHP720871 HRL720831:HRL720871 IBH720831:IBH720871 ILD720831:ILD720871 IUZ720831:IUZ720871 JEV720831:JEV720871 JOR720831:JOR720871 JYN720831:JYN720871 KIJ720831:KIJ720871 KSF720831:KSF720871 LCB720831:LCB720871 LLX720831:LLX720871 LVT720831:LVT720871 MFP720831:MFP720871 MPL720831:MPL720871 MZH720831:MZH720871 NJD720831:NJD720871 NSZ720831:NSZ720871 OCV720831:OCV720871 OMR720831:OMR720871 OWN720831:OWN720871 PGJ720831:PGJ720871 PQF720831:PQF720871 QAB720831:QAB720871 QJX720831:QJX720871 QTT720831:QTT720871 RDP720831:RDP720871 RNL720831:RNL720871 RXH720831:RXH720871 SHD720831:SHD720871 SQZ720831:SQZ720871 TAV720831:TAV720871 TKR720831:TKR720871 TUN720831:TUN720871 UEJ720831:UEJ720871 UOF720831:UOF720871 UYB720831:UYB720871 VHX720831:VHX720871 VRT720831:VRT720871 WBP720831:WBP720871 WLL720831:WLL720871 WVH720831:WVH720871 IV786367:IV786407 SR786367:SR786407 ACN786367:ACN786407 AMJ786367:AMJ786407 AWF786367:AWF786407 BGB786367:BGB786407 BPX786367:BPX786407 BZT786367:BZT786407 CJP786367:CJP786407 CTL786367:CTL786407 DDH786367:DDH786407 DND786367:DND786407 DWZ786367:DWZ786407 EGV786367:EGV786407 EQR786367:EQR786407 FAN786367:FAN786407 FKJ786367:FKJ786407 FUF786367:FUF786407 GEB786367:GEB786407 GNX786367:GNX786407 GXT786367:GXT786407 HHP786367:HHP786407 HRL786367:HRL786407 IBH786367:IBH786407 ILD786367:ILD786407 IUZ786367:IUZ786407 JEV786367:JEV786407 JOR786367:JOR786407 JYN786367:JYN786407 KIJ786367:KIJ786407 KSF786367:KSF786407 LCB786367:LCB786407 LLX786367:LLX786407 LVT786367:LVT786407 MFP786367:MFP786407 MPL786367:MPL786407 MZH786367:MZH786407 NJD786367:NJD786407 NSZ786367:NSZ786407 OCV786367:OCV786407 OMR786367:OMR786407 OWN786367:OWN786407 PGJ786367:PGJ786407 PQF786367:PQF786407 QAB786367:QAB786407 QJX786367:QJX786407 QTT786367:QTT786407 RDP786367:RDP786407 RNL786367:RNL786407 RXH786367:RXH786407 SHD786367:SHD786407 SQZ786367:SQZ786407 TAV786367:TAV786407 TKR786367:TKR786407 TUN786367:TUN786407 UEJ786367:UEJ786407 UOF786367:UOF786407 UYB786367:UYB786407 VHX786367:VHX786407 VRT786367:VRT786407 WBP786367:WBP786407 WLL786367:WLL786407 WVH786367:WVH786407 IV851903:IV851943 SR851903:SR851943 ACN851903:ACN851943 AMJ851903:AMJ851943 AWF851903:AWF851943 BGB851903:BGB851943 BPX851903:BPX851943 BZT851903:BZT851943 CJP851903:CJP851943 CTL851903:CTL851943 DDH851903:DDH851943 DND851903:DND851943 DWZ851903:DWZ851943 EGV851903:EGV851943 EQR851903:EQR851943 FAN851903:FAN851943 FKJ851903:FKJ851943 FUF851903:FUF851943 GEB851903:GEB851943 GNX851903:GNX851943 GXT851903:GXT851943 HHP851903:HHP851943 HRL851903:HRL851943 IBH851903:IBH851943 ILD851903:ILD851943 IUZ851903:IUZ851943 JEV851903:JEV851943 JOR851903:JOR851943 JYN851903:JYN851943 KIJ851903:KIJ851943 KSF851903:KSF851943 LCB851903:LCB851943 LLX851903:LLX851943 LVT851903:LVT851943 MFP851903:MFP851943 MPL851903:MPL851943 MZH851903:MZH851943 NJD851903:NJD851943 NSZ851903:NSZ851943 OCV851903:OCV851943 OMR851903:OMR851943 OWN851903:OWN851943 PGJ851903:PGJ851943 PQF851903:PQF851943 QAB851903:QAB851943 QJX851903:QJX851943 QTT851903:QTT851943 RDP851903:RDP851943 RNL851903:RNL851943 RXH851903:RXH851943 SHD851903:SHD851943 SQZ851903:SQZ851943 TAV851903:TAV851943 TKR851903:TKR851943 TUN851903:TUN851943 UEJ851903:UEJ851943 UOF851903:UOF851943 UYB851903:UYB851943 VHX851903:VHX851943 VRT851903:VRT851943 WBP851903:WBP851943 WLL851903:WLL851943 WVH851903:WVH851943 IV917439:IV917479 SR917439:SR917479 ACN917439:ACN917479 AMJ917439:AMJ917479 AWF917439:AWF917479 BGB917439:BGB917479 BPX917439:BPX917479 BZT917439:BZT917479 CJP917439:CJP917479 CTL917439:CTL917479 DDH917439:DDH917479 DND917439:DND917479 DWZ917439:DWZ917479 EGV917439:EGV917479 EQR917439:EQR917479 FAN917439:FAN917479 FKJ917439:FKJ917479 FUF917439:FUF917479 GEB917439:GEB917479 GNX917439:GNX917479 GXT917439:GXT917479 HHP917439:HHP917479 HRL917439:HRL917479 IBH917439:IBH917479 ILD917439:ILD917479 IUZ917439:IUZ917479 JEV917439:JEV917479 JOR917439:JOR917479 JYN917439:JYN917479 KIJ917439:KIJ917479 KSF917439:KSF917479 LCB917439:LCB917479 LLX917439:LLX917479 LVT917439:LVT917479 MFP917439:MFP917479 MPL917439:MPL917479 MZH917439:MZH917479 NJD917439:NJD917479 NSZ917439:NSZ917479 OCV917439:OCV917479 OMR917439:OMR917479 OWN917439:OWN917479 PGJ917439:PGJ917479 PQF917439:PQF917479 QAB917439:QAB917479 QJX917439:QJX917479 QTT917439:QTT917479 RDP917439:RDP917479 RNL917439:RNL917479 RXH917439:RXH917479 SHD917439:SHD917479 SQZ917439:SQZ917479 TAV917439:TAV917479 TKR917439:TKR917479 TUN917439:TUN917479 UEJ917439:UEJ917479 UOF917439:UOF917479 UYB917439:UYB917479 VHX917439:VHX917479 VRT917439:VRT917479 WBP917439:WBP917479 WLL917439:WLL917479 WVH917439:WVH917479 IV982975:IV983015 SR982975:SR983015 ACN982975:ACN983015 AMJ982975:AMJ983015 AWF982975:AWF983015 BGB982975:BGB983015 BPX982975:BPX983015 BZT982975:BZT983015 CJP982975:CJP983015 CTL982975:CTL983015 DDH982975:DDH983015 DND982975:DND983015 DWZ982975:DWZ983015 EGV982975:EGV983015 EQR982975:EQR983015 FAN982975:FAN983015 FKJ982975:FKJ983015 FUF982975:FUF983015 GEB982975:GEB983015 GNX982975:GNX983015 GXT982975:GXT983015 HHP982975:HHP983015 HRL982975:HRL983015 IBH982975:IBH983015 ILD982975:ILD983015 IUZ982975:IUZ983015 JEV982975:JEV983015 JOR982975:JOR983015 JYN982975:JYN983015 KIJ982975:KIJ983015 KSF982975:KSF983015 LCB982975:LCB983015 LLX982975:LLX983015 LVT982975:LVT983015 MFP982975:MFP983015 MPL982975:MPL983015 MZH982975:MZH983015 NJD982975:NJD983015 NSZ982975:NSZ983015 OCV982975:OCV983015 OMR982975:OMR983015 OWN982975:OWN983015 PGJ982975:PGJ983015 PQF982975:PQF983015 QAB982975:QAB983015 QJX982975:QJX983015 QTT982975:QTT983015 RDP982975:RDP983015 RNL982975:RNL983015 RXH982975:RXH983015 SHD982975:SHD983015 SQZ982975:SQZ983015 TAV982975:TAV983015 TKR982975:TKR983015 TUN982975:TUN983015 UEJ982975:UEJ983015 UOF982975:UOF983015 UYB982975:UYB983015 VHX982975:VHX983015 VRT982975:VRT983015 WBP982975:WBP983015 WLL982975:WLL983015 WVH982975:WVH983015 HF65572:HF65574 RB65572:RB65574 AAX65572:AAX65574 AKT65572:AKT65574 AUP65572:AUP65574 BEL65572:BEL65574 BOH65572:BOH65574 BYD65572:BYD65574 CHZ65572:CHZ65574 CRV65572:CRV65574 DBR65572:DBR65574 DLN65572:DLN65574 DVJ65572:DVJ65574 EFF65572:EFF65574 EPB65572:EPB65574 EYX65572:EYX65574 FIT65572:FIT65574 FSP65572:FSP65574 GCL65572:GCL65574 GMH65572:GMH65574 GWD65572:GWD65574 HFZ65572:HFZ65574 HPV65572:HPV65574 HZR65572:HZR65574 IJN65572:IJN65574 ITJ65572:ITJ65574 JDF65572:JDF65574 JNB65572:JNB65574 JWX65572:JWX65574 KGT65572:KGT65574 KQP65572:KQP65574 LAL65572:LAL65574 LKH65572:LKH65574 LUD65572:LUD65574 MDZ65572:MDZ65574 MNV65572:MNV65574 MXR65572:MXR65574 NHN65572:NHN65574 NRJ65572:NRJ65574 OBF65572:OBF65574 OLB65572:OLB65574 OUX65572:OUX65574 PET65572:PET65574 POP65572:POP65574 PYL65572:PYL65574 QIH65572:QIH65574 QSD65572:QSD65574 RBZ65572:RBZ65574 RLV65572:RLV65574 RVR65572:RVR65574 SFN65572:SFN65574 SPJ65572:SPJ65574 SZF65572:SZF65574 TJB65572:TJB65574 TSX65572:TSX65574 UCT65572:UCT65574 UMP65572:UMP65574 UWL65572:UWL65574 VGH65572:VGH65574 VQD65572:VQD65574 VZZ65572:VZZ65574 WJV65572:WJV65574 WTR65572:WTR65574 HF131108:HF131110 RB131108:RB131110 AAX131108:AAX131110 AKT131108:AKT131110 AUP131108:AUP131110 BEL131108:BEL131110 BOH131108:BOH131110 BYD131108:BYD131110 CHZ131108:CHZ131110 CRV131108:CRV131110 DBR131108:DBR131110 DLN131108:DLN131110 DVJ131108:DVJ131110 EFF131108:EFF131110 EPB131108:EPB131110 EYX131108:EYX131110 FIT131108:FIT131110 FSP131108:FSP131110 GCL131108:GCL131110 GMH131108:GMH131110 GWD131108:GWD131110 HFZ131108:HFZ131110 HPV131108:HPV131110 HZR131108:HZR131110 IJN131108:IJN131110 ITJ131108:ITJ131110 JDF131108:JDF131110 JNB131108:JNB131110 JWX131108:JWX131110 KGT131108:KGT131110 KQP131108:KQP131110 LAL131108:LAL131110 LKH131108:LKH131110 LUD131108:LUD131110 MDZ131108:MDZ131110 MNV131108:MNV131110 MXR131108:MXR131110 NHN131108:NHN131110 NRJ131108:NRJ131110 OBF131108:OBF131110 OLB131108:OLB131110 OUX131108:OUX131110 PET131108:PET131110 POP131108:POP131110 PYL131108:PYL131110 QIH131108:QIH131110 QSD131108:QSD131110 RBZ131108:RBZ131110 RLV131108:RLV131110 RVR131108:RVR131110 SFN131108:SFN131110 SPJ131108:SPJ131110 SZF131108:SZF131110 TJB131108:TJB131110 TSX131108:TSX131110 UCT131108:UCT131110 UMP131108:UMP131110 UWL131108:UWL131110 VGH131108:VGH131110 VQD131108:VQD131110 VZZ131108:VZZ131110 WJV131108:WJV131110 WTR131108:WTR131110 HF196644:HF196646 RB196644:RB196646 AAX196644:AAX196646 AKT196644:AKT196646 AUP196644:AUP196646 BEL196644:BEL196646 BOH196644:BOH196646 BYD196644:BYD196646 CHZ196644:CHZ196646 CRV196644:CRV196646 DBR196644:DBR196646 DLN196644:DLN196646 DVJ196644:DVJ196646 EFF196644:EFF196646 EPB196644:EPB196646 EYX196644:EYX196646 FIT196644:FIT196646 FSP196644:FSP196646 GCL196644:GCL196646 GMH196644:GMH196646 GWD196644:GWD196646 HFZ196644:HFZ196646 HPV196644:HPV196646 HZR196644:HZR196646 IJN196644:IJN196646 ITJ196644:ITJ196646 JDF196644:JDF196646 JNB196644:JNB196646 JWX196644:JWX196646 KGT196644:KGT196646 KQP196644:KQP196646 LAL196644:LAL196646 LKH196644:LKH196646 LUD196644:LUD196646 MDZ196644:MDZ196646 MNV196644:MNV196646 MXR196644:MXR196646 NHN196644:NHN196646 NRJ196644:NRJ196646 OBF196644:OBF196646 OLB196644:OLB196646 OUX196644:OUX196646 PET196644:PET196646 POP196644:POP196646 PYL196644:PYL196646 QIH196644:QIH196646 QSD196644:QSD196646 RBZ196644:RBZ196646 RLV196644:RLV196646 RVR196644:RVR196646 SFN196644:SFN196646 SPJ196644:SPJ196646 SZF196644:SZF196646 TJB196644:TJB196646 TSX196644:TSX196646 UCT196644:UCT196646 UMP196644:UMP196646 UWL196644:UWL196646 VGH196644:VGH196646 VQD196644:VQD196646 VZZ196644:VZZ196646 WJV196644:WJV196646 WTR196644:WTR196646 HF262180:HF262182 RB262180:RB262182 AAX262180:AAX262182 AKT262180:AKT262182 AUP262180:AUP262182 BEL262180:BEL262182 BOH262180:BOH262182 BYD262180:BYD262182 CHZ262180:CHZ262182 CRV262180:CRV262182 DBR262180:DBR262182 DLN262180:DLN262182 DVJ262180:DVJ262182 EFF262180:EFF262182 EPB262180:EPB262182 EYX262180:EYX262182 FIT262180:FIT262182 FSP262180:FSP262182 GCL262180:GCL262182 GMH262180:GMH262182 GWD262180:GWD262182 HFZ262180:HFZ262182 HPV262180:HPV262182 HZR262180:HZR262182 IJN262180:IJN262182 ITJ262180:ITJ262182 JDF262180:JDF262182 JNB262180:JNB262182 JWX262180:JWX262182 KGT262180:KGT262182 KQP262180:KQP262182 LAL262180:LAL262182 LKH262180:LKH262182 LUD262180:LUD262182 MDZ262180:MDZ262182 MNV262180:MNV262182 MXR262180:MXR262182 NHN262180:NHN262182 NRJ262180:NRJ262182 OBF262180:OBF262182 OLB262180:OLB262182 OUX262180:OUX262182 PET262180:PET262182 POP262180:POP262182 PYL262180:PYL262182 QIH262180:QIH262182 QSD262180:QSD262182 RBZ262180:RBZ262182 RLV262180:RLV262182 RVR262180:RVR262182 SFN262180:SFN262182 SPJ262180:SPJ262182 SZF262180:SZF262182 TJB262180:TJB262182 TSX262180:TSX262182 UCT262180:UCT262182 UMP262180:UMP262182 UWL262180:UWL262182 VGH262180:VGH262182 VQD262180:VQD262182 VZZ262180:VZZ262182 WJV262180:WJV262182 WTR262180:WTR262182 HF327716:HF327718 RB327716:RB327718 AAX327716:AAX327718 AKT327716:AKT327718 AUP327716:AUP327718 BEL327716:BEL327718 BOH327716:BOH327718 BYD327716:BYD327718 CHZ327716:CHZ327718 CRV327716:CRV327718 DBR327716:DBR327718 DLN327716:DLN327718 DVJ327716:DVJ327718 EFF327716:EFF327718 EPB327716:EPB327718 EYX327716:EYX327718 FIT327716:FIT327718 FSP327716:FSP327718 GCL327716:GCL327718 GMH327716:GMH327718 GWD327716:GWD327718 HFZ327716:HFZ327718 HPV327716:HPV327718 HZR327716:HZR327718 IJN327716:IJN327718 ITJ327716:ITJ327718 JDF327716:JDF327718 JNB327716:JNB327718 JWX327716:JWX327718 KGT327716:KGT327718 KQP327716:KQP327718 LAL327716:LAL327718 LKH327716:LKH327718 LUD327716:LUD327718 MDZ327716:MDZ327718 MNV327716:MNV327718 MXR327716:MXR327718 NHN327716:NHN327718 NRJ327716:NRJ327718 OBF327716:OBF327718 OLB327716:OLB327718 OUX327716:OUX327718 PET327716:PET327718 POP327716:POP327718 PYL327716:PYL327718 QIH327716:QIH327718 QSD327716:QSD327718 RBZ327716:RBZ327718 RLV327716:RLV327718 RVR327716:RVR327718 SFN327716:SFN327718 SPJ327716:SPJ327718 SZF327716:SZF327718 TJB327716:TJB327718 TSX327716:TSX327718 UCT327716:UCT327718 UMP327716:UMP327718 UWL327716:UWL327718 VGH327716:VGH327718 VQD327716:VQD327718 VZZ327716:VZZ327718 WJV327716:WJV327718 WTR327716:WTR327718 HF393252:HF393254 RB393252:RB393254 AAX393252:AAX393254 AKT393252:AKT393254 AUP393252:AUP393254 BEL393252:BEL393254 BOH393252:BOH393254 BYD393252:BYD393254 CHZ393252:CHZ393254 CRV393252:CRV393254 DBR393252:DBR393254 DLN393252:DLN393254 DVJ393252:DVJ393254 EFF393252:EFF393254 EPB393252:EPB393254 EYX393252:EYX393254 FIT393252:FIT393254 FSP393252:FSP393254 GCL393252:GCL393254 GMH393252:GMH393254 GWD393252:GWD393254 HFZ393252:HFZ393254 HPV393252:HPV393254 HZR393252:HZR393254 IJN393252:IJN393254 ITJ393252:ITJ393254 JDF393252:JDF393254 JNB393252:JNB393254 JWX393252:JWX393254 KGT393252:KGT393254 KQP393252:KQP393254 LAL393252:LAL393254 LKH393252:LKH393254 LUD393252:LUD393254 MDZ393252:MDZ393254 MNV393252:MNV393254 MXR393252:MXR393254 NHN393252:NHN393254 NRJ393252:NRJ393254 OBF393252:OBF393254 OLB393252:OLB393254 OUX393252:OUX393254 PET393252:PET393254 POP393252:POP393254 PYL393252:PYL393254 QIH393252:QIH393254 QSD393252:QSD393254 RBZ393252:RBZ393254 RLV393252:RLV393254 RVR393252:RVR393254 SFN393252:SFN393254 SPJ393252:SPJ393254 SZF393252:SZF393254 TJB393252:TJB393254 TSX393252:TSX393254 UCT393252:UCT393254 UMP393252:UMP393254 UWL393252:UWL393254 VGH393252:VGH393254 VQD393252:VQD393254 VZZ393252:VZZ393254 WJV393252:WJV393254 WTR393252:WTR393254 HF458788:HF458790 RB458788:RB458790 AAX458788:AAX458790 AKT458788:AKT458790 AUP458788:AUP458790 BEL458788:BEL458790 BOH458788:BOH458790 BYD458788:BYD458790 CHZ458788:CHZ458790 CRV458788:CRV458790 DBR458788:DBR458790 DLN458788:DLN458790 DVJ458788:DVJ458790 EFF458788:EFF458790 EPB458788:EPB458790 EYX458788:EYX458790 FIT458788:FIT458790 FSP458788:FSP458790 GCL458788:GCL458790 GMH458788:GMH458790 GWD458788:GWD458790 HFZ458788:HFZ458790 HPV458788:HPV458790 HZR458788:HZR458790 IJN458788:IJN458790 ITJ458788:ITJ458790 JDF458788:JDF458790 JNB458788:JNB458790 JWX458788:JWX458790 KGT458788:KGT458790 KQP458788:KQP458790 LAL458788:LAL458790 LKH458788:LKH458790 LUD458788:LUD458790 MDZ458788:MDZ458790 MNV458788:MNV458790 MXR458788:MXR458790 NHN458788:NHN458790 NRJ458788:NRJ458790 OBF458788:OBF458790 OLB458788:OLB458790 OUX458788:OUX458790 PET458788:PET458790 POP458788:POP458790 PYL458788:PYL458790 QIH458788:QIH458790 QSD458788:QSD458790 RBZ458788:RBZ458790 RLV458788:RLV458790 RVR458788:RVR458790 SFN458788:SFN458790 SPJ458788:SPJ458790 SZF458788:SZF458790 TJB458788:TJB458790 TSX458788:TSX458790 UCT458788:UCT458790 UMP458788:UMP458790 UWL458788:UWL458790 VGH458788:VGH458790 VQD458788:VQD458790 VZZ458788:VZZ458790 WJV458788:WJV458790 WTR458788:WTR458790 HF524324:HF524326 RB524324:RB524326 AAX524324:AAX524326 AKT524324:AKT524326 AUP524324:AUP524326 BEL524324:BEL524326 BOH524324:BOH524326 BYD524324:BYD524326 CHZ524324:CHZ524326 CRV524324:CRV524326 DBR524324:DBR524326 DLN524324:DLN524326 DVJ524324:DVJ524326 EFF524324:EFF524326 EPB524324:EPB524326 EYX524324:EYX524326 FIT524324:FIT524326 FSP524324:FSP524326 GCL524324:GCL524326 GMH524324:GMH524326 GWD524324:GWD524326 HFZ524324:HFZ524326 HPV524324:HPV524326 HZR524324:HZR524326 IJN524324:IJN524326 ITJ524324:ITJ524326 JDF524324:JDF524326 JNB524324:JNB524326 JWX524324:JWX524326 KGT524324:KGT524326 KQP524324:KQP524326 LAL524324:LAL524326 LKH524324:LKH524326 LUD524324:LUD524326 MDZ524324:MDZ524326 MNV524324:MNV524326 MXR524324:MXR524326 NHN524324:NHN524326 NRJ524324:NRJ524326 OBF524324:OBF524326 OLB524324:OLB524326 OUX524324:OUX524326 PET524324:PET524326 POP524324:POP524326 PYL524324:PYL524326 QIH524324:QIH524326 QSD524324:QSD524326 RBZ524324:RBZ524326 RLV524324:RLV524326 RVR524324:RVR524326 SFN524324:SFN524326 SPJ524324:SPJ524326 SZF524324:SZF524326 TJB524324:TJB524326 TSX524324:TSX524326 UCT524324:UCT524326 UMP524324:UMP524326 UWL524324:UWL524326 VGH524324:VGH524326 VQD524324:VQD524326 VZZ524324:VZZ524326 WJV524324:WJV524326 WTR524324:WTR524326 HF589860:HF589862 RB589860:RB589862 AAX589860:AAX589862 AKT589860:AKT589862 AUP589860:AUP589862 BEL589860:BEL589862 BOH589860:BOH589862 BYD589860:BYD589862 CHZ589860:CHZ589862 CRV589860:CRV589862 DBR589860:DBR589862 DLN589860:DLN589862 DVJ589860:DVJ589862 EFF589860:EFF589862 EPB589860:EPB589862 EYX589860:EYX589862 FIT589860:FIT589862 FSP589860:FSP589862 GCL589860:GCL589862 GMH589860:GMH589862 GWD589860:GWD589862 HFZ589860:HFZ589862 HPV589860:HPV589862 HZR589860:HZR589862 IJN589860:IJN589862 ITJ589860:ITJ589862 JDF589860:JDF589862 JNB589860:JNB589862 JWX589860:JWX589862 KGT589860:KGT589862 KQP589860:KQP589862 LAL589860:LAL589862 LKH589860:LKH589862 LUD589860:LUD589862 MDZ589860:MDZ589862 MNV589860:MNV589862 MXR589860:MXR589862 NHN589860:NHN589862 NRJ589860:NRJ589862 OBF589860:OBF589862 OLB589860:OLB589862 OUX589860:OUX589862 PET589860:PET589862 POP589860:POP589862 PYL589860:PYL589862 QIH589860:QIH589862 QSD589860:QSD589862 RBZ589860:RBZ589862 RLV589860:RLV589862 RVR589860:RVR589862 SFN589860:SFN589862 SPJ589860:SPJ589862 SZF589860:SZF589862 TJB589860:TJB589862 TSX589860:TSX589862 UCT589860:UCT589862 UMP589860:UMP589862 UWL589860:UWL589862 VGH589860:VGH589862 VQD589860:VQD589862 VZZ589860:VZZ589862 WJV589860:WJV589862 WTR589860:WTR589862 HF655396:HF655398 RB655396:RB655398 AAX655396:AAX655398 AKT655396:AKT655398 AUP655396:AUP655398 BEL655396:BEL655398 BOH655396:BOH655398 BYD655396:BYD655398 CHZ655396:CHZ655398 CRV655396:CRV655398 DBR655396:DBR655398 DLN655396:DLN655398 DVJ655396:DVJ655398 EFF655396:EFF655398 EPB655396:EPB655398 EYX655396:EYX655398 FIT655396:FIT655398 FSP655396:FSP655398 GCL655396:GCL655398 GMH655396:GMH655398 GWD655396:GWD655398 HFZ655396:HFZ655398 HPV655396:HPV655398 HZR655396:HZR655398 IJN655396:IJN655398 ITJ655396:ITJ655398 JDF655396:JDF655398 JNB655396:JNB655398 JWX655396:JWX655398 KGT655396:KGT655398 KQP655396:KQP655398 LAL655396:LAL655398 LKH655396:LKH655398 LUD655396:LUD655398 MDZ655396:MDZ655398 MNV655396:MNV655398 MXR655396:MXR655398 NHN655396:NHN655398 NRJ655396:NRJ655398 OBF655396:OBF655398 OLB655396:OLB655398 OUX655396:OUX655398 PET655396:PET655398 POP655396:POP655398 PYL655396:PYL655398 QIH655396:QIH655398 QSD655396:QSD655398 RBZ655396:RBZ655398 RLV655396:RLV655398 RVR655396:RVR655398 SFN655396:SFN655398 SPJ655396:SPJ655398 SZF655396:SZF655398 TJB655396:TJB655398 TSX655396:TSX655398 UCT655396:UCT655398 UMP655396:UMP655398 UWL655396:UWL655398 VGH655396:VGH655398 VQD655396:VQD655398 VZZ655396:VZZ655398 WJV655396:WJV655398 WTR655396:WTR655398 HF720932:HF720934 RB720932:RB720934 AAX720932:AAX720934 AKT720932:AKT720934 AUP720932:AUP720934 BEL720932:BEL720934 BOH720932:BOH720934 BYD720932:BYD720934 CHZ720932:CHZ720934 CRV720932:CRV720934 DBR720932:DBR720934 DLN720932:DLN720934 DVJ720932:DVJ720934 EFF720932:EFF720934 EPB720932:EPB720934 EYX720932:EYX720934 FIT720932:FIT720934 FSP720932:FSP720934 GCL720932:GCL720934 GMH720932:GMH720934 GWD720932:GWD720934 HFZ720932:HFZ720934 HPV720932:HPV720934 HZR720932:HZR720934 IJN720932:IJN720934 ITJ720932:ITJ720934 JDF720932:JDF720934 JNB720932:JNB720934 JWX720932:JWX720934 KGT720932:KGT720934 KQP720932:KQP720934 LAL720932:LAL720934 LKH720932:LKH720934 LUD720932:LUD720934 MDZ720932:MDZ720934 MNV720932:MNV720934 MXR720932:MXR720934 NHN720932:NHN720934 NRJ720932:NRJ720934 OBF720932:OBF720934 OLB720932:OLB720934 OUX720932:OUX720934 PET720932:PET720934 POP720932:POP720934 PYL720932:PYL720934 QIH720932:QIH720934 QSD720932:QSD720934 RBZ720932:RBZ720934 RLV720932:RLV720934 RVR720932:RVR720934 SFN720932:SFN720934 SPJ720932:SPJ720934 SZF720932:SZF720934 TJB720932:TJB720934 TSX720932:TSX720934 UCT720932:UCT720934 UMP720932:UMP720934 UWL720932:UWL720934 VGH720932:VGH720934 VQD720932:VQD720934 VZZ720932:VZZ720934 WJV720932:WJV720934 WTR720932:WTR720934 HF786468:HF786470 RB786468:RB786470 AAX786468:AAX786470 AKT786468:AKT786470 AUP786468:AUP786470 BEL786468:BEL786470 BOH786468:BOH786470 BYD786468:BYD786470 CHZ786468:CHZ786470 CRV786468:CRV786470 DBR786468:DBR786470 DLN786468:DLN786470 DVJ786468:DVJ786470 EFF786468:EFF786470 EPB786468:EPB786470 EYX786468:EYX786470 FIT786468:FIT786470 FSP786468:FSP786470 GCL786468:GCL786470 GMH786468:GMH786470 GWD786468:GWD786470 HFZ786468:HFZ786470 HPV786468:HPV786470 HZR786468:HZR786470 IJN786468:IJN786470 ITJ786468:ITJ786470 JDF786468:JDF786470 JNB786468:JNB786470 JWX786468:JWX786470 KGT786468:KGT786470 KQP786468:KQP786470 LAL786468:LAL786470 LKH786468:LKH786470 LUD786468:LUD786470 MDZ786468:MDZ786470 MNV786468:MNV786470 MXR786468:MXR786470 NHN786468:NHN786470 NRJ786468:NRJ786470 OBF786468:OBF786470 OLB786468:OLB786470 OUX786468:OUX786470 PET786468:PET786470 POP786468:POP786470 PYL786468:PYL786470 QIH786468:QIH786470 QSD786468:QSD786470 RBZ786468:RBZ786470 RLV786468:RLV786470 RVR786468:RVR786470 SFN786468:SFN786470 SPJ786468:SPJ786470 SZF786468:SZF786470 TJB786468:TJB786470 TSX786468:TSX786470 UCT786468:UCT786470 UMP786468:UMP786470 UWL786468:UWL786470 VGH786468:VGH786470 VQD786468:VQD786470 VZZ786468:VZZ786470 WJV786468:WJV786470 WTR786468:WTR786470 HF852004:HF852006 RB852004:RB852006 AAX852004:AAX852006 AKT852004:AKT852006 AUP852004:AUP852006 BEL852004:BEL852006 BOH852004:BOH852006 BYD852004:BYD852006 CHZ852004:CHZ852006 CRV852004:CRV852006 DBR852004:DBR852006 DLN852004:DLN852006 DVJ852004:DVJ852006 EFF852004:EFF852006 EPB852004:EPB852006 EYX852004:EYX852006 FIT852004:FIT852006 FSP852004:FSP852006 GCL852004:GCL852006 GMH852004:GMH852006 GWD852004:GWD852006 HFZ852004:HFZ852006 HPV852004:HPV852006 HZR852004:HZR852006 IJN852004:IJN852006 ITJ852004:ITJ852006 JDF852004:JDF852006 JNB852004:JNB852006 JWX852004:JWX852006 KGT852004:KGT852006 KQP852004:KQP852006 LAL852004:LAL852006 LKH852004:LKH852006 LUD852004:LUD852006 MDZ852004:MDZ852006 MNV852004:MNV852006 MXR852004:MXR852006 NHN852004:NHN852006 NRJ852004:NRJ852006 OBF852004:OBF852006 OLB852004:OLB852006 OUX852004:OUX852006 PET852004:PET852006 POP852004:POP852006 PYL852004:PYL852006 QIH852004:QIH852006 QSD852004:QSD852006 RBZ852004:RBZ852006 RLV852004:RLV852006 RVR852004:RVR852006 SFN852004:SFN852006 SPJ852004:SPJ852006 SZF852004:SZF852006 TJB852004:TJB852006 TSX852004:TSX852006 UCT852004:UCT852006 UMP852004:UMP852006 UWL852004:UWL852006 VGH852004:VGH852006 VQD852004:VQD852006 VZZ852004:VZZ852006 WJV852004:WJV852006 WTR852004:WTR852006 HF917540:HF917542 RB917540:RB917542 AAX917540:AAX917542 AKT917540:AKT917542 AUP917540:AUP917542 BEL917540:BEL917542 BOH917540:BOH917542 BYD917540:BYD917542 CHZ917540:CHZ917542 CRV917540:CRV917542 DBR917540:DBR917542 DLN917540:DLN917542 DVJ917540:DVJ917542 EFF917540:EFF917542 EPB917540:EPB917542 EYX917540:EYX917542 FIT917540:FIT917542 FSP917540:FSP917542 GCL917540:GCL917542 GMH917540:GMH917542 GWD917540:GWD917542 HFZ917540:HFZ917542 HPV917540:HPV917542 HZR917540:HZR917542 IJN917540:IJN917542 ITJ917540:ITJ917542 JDF917540:JDF917542 JNB917540:JNB917542 JWX917540:JWX917542 KGT917540:KGT917542 KQP917540:KQP917542 LAL917540:LAL917542 LKH917540:LKH917542 LUD917540:LUD917542 MDZ917540:MDZ917542 MNV917540:MNV917542 MXR917540:MXR917542 NHN917540:NHN917542 NRJ917540:NRJ917542 OBF917540:OBF917542 OLB917540:OLB917542 OUX917540:OUX917542 PET917540:PET917542 POP917540:POP917542 PYL917540:PYL917542 QIH917540:QIH917542 QSD917540:QSD917542 RBZ917540:RBZ917542 RLV917540:RLV917542 RVR917540:RVR917542 SFN917540:SFN917542 SPJ917540:SPJ917542 SZF917540:SZF917542 TJB917540:TJB917542 TSX917540:TSX917542 UCT917540:UCT917542 UMP917540:UMP917542 UWL917540:UWL917542 VGH917540:VGH917542 VQD917540:VQD917542 VZZ917540:VZZ917542 WJV917540:WJV917542 WTR917540:WTR917542 HF983076:HF983078 RB983076:RB983078 AAX983076:AAX983078 AKT983076:AKT983078 AUP983076:AUP983078 BEL983076:BEL983078 BOH983076:BOH983078 BYD983076:BYD983078 CHZ983076:CHZ983078 CRV983076:CRV983078 DBR983076:DBR983078 DLN983076:DLN983078 DVJ983076:DVJ983078 EFF983076:EFF983078 EPB983076:EPB983078 EYX983076:EYX983078 FIT983076:FIT983078 FSP983076:FSP983078 GCL983076:GCL983078 GMH983076:GMH983078 GWD983076:GWD983078 HFZ983076:HFZ983078 HPV983076:HPV983078 HZR983076:HZR983078 IJN983076:IJN983078 ITJ983076:ITJ983078 JDF983076:JDF983078 JNB983076:JNB983078 JWX983076:JWX983078 KGT983076:KGT983078 KQP983076:KQP983078 LAL983076:LAL983078 LKH983076:LKH983078 LUD983076:LUD983078 MDZ983076:MDZ983078 MNV983076:MNV983078 MXR983076:MXR983078 NHN983076:NHN983078 NRJ983076:NRJ983078 OBF983076:OBF983078 OLB983076:OLB983078 OUX983076:OUX983078 PET983076:PET983078 POP983076:POP983078 PYL983076:PYL983078 QIH983076:QIH983078 QSD983076:QSD983078 RBZ983076:RBZ983078 RLV983076:RLV983078 RVR983076:RVR983078 SFN983076:SFN983078 SPJ983076:SPJ983078 SZF983076:SZF983078 TJB983076:TJB983078 TSX983076:TSX983078 UCT983076:UCT983078 UMP983076:UMP983078 UWL983076:UWL983078 VGH983076:VGH983078 VQD983076:VQD983078 VZZ983076:VZZ983078 WJV983076:WJV983078 WTR983076:WTR983078 WTQ982975:WTR983015 HE50:HF96 RA50:RB96 AAW50:AAX96 AKS50:AKT96 AUO50:AUP96 BEK50:BEL96 BOG50:BOH96 BYC50:BYD96 CHY50:CHZ96 CRU50:CRV96 DBQ50:DBR96 DLM50:DLN96 DVI50:DVJ96 EFE50:EFF96 EPA50:EPB96 EYW50:EYX96 FIS50:FIT96 FSO50:FSP96 GCK50:GCL96 GMG50:GMH96 GWC50:GWD96 HFY50:HFZ96 HPU50:HPV96 HZQ50:HZR96 IJM50:IJN96 ITI50:ITJ96 JDE50:JDF96 JNA50:JNB96 JWW50:JWX96 KGS50:KGT96 KQO50:KQP96 LAK50:LAL96 LKG50:LKH96 LUC50:LUD96 MDY50:MDZ96 MNU50:MNV96 MXQ50:MXR96 NHM50:NHN96 NRI50:NRJ96 OBE50:OBF96 OLA50:OLB96 OUW50:OUX96 PES50:PET96 POO50:POP96 PYK50:PYL96 QIG50:QIH96 QSC50:QSD96 RBY50:RBZ96 RLU50:RLV96 RVQ50:RVR96 SFM50:SFN96 SPI50:SPJ96 SZE50:SZF96 TJA50:TJB96 TSW50:TSX96 UCS50:UCT96 UMO50:UMP96 UWK50:UWL96 VGG50:VGH96 VQC50:VQD96 VZY50:VZZ96 WJU50:WJV96 WTQ50:WTR96 HE65519:HF65565 RA65519:RB65565 AAW65519:AAX65565 AKS65519:AKT65565 AUO65519:AUP65565 BEK65519:BEL65565 BOG65519:BOH65565 BYC65519:BYD65565 CHY65519:CHZ65565 CRU65519:CRV65565 DBQ65519:DBR65565 DLM65519:DLN65565 DVI65519:DVJ65565 EFE65519:EFF65565 EPA65519:EPB65565 EYW65519:EYX65565 FIS65519:FIT65565 FSO65519:FSP65565 GCK65519:GCL65565 GMG65519:GMH65565 GWC65519:GWD65565 HFY65519:HFZ65565 HPU65519:HPV65565 HZQ65519:HZR65565 IJM65519:IJN65565 ITI65519:ITJ65565 JDE65519:JDF65565 JNA65519:JNB65565 JWW65519:JWX65565 KGS65519:KGT65565 KQO65519:KQP65565 LAK65519:LAL65565 LKG65519:LKH65565 LUC65519:LUD65565 MDY65519:MDZ65565 MNU65519:MNV65565 MXQ65519:MXR65565 NHM65519:NHN65565 NRI65519:NRJ65565 OBE65519:OBF65565 OLA65519:OLB65565 OUW65519:OUX65565 PES65519:PET65565 POO65519:POP65565 PYK65519:PYL65565 QIG65519:QIH65565 QSC65519:QSD65565 RBY65519:RBZ65565 RLU65519:RLV65565 RVQ65519:RVR65565 SFM65519:SFN65565 SPI65519:SPJ65565 SZE65519:SZF65565 TJA65519:TJB65565 TSW65519:TSX65565 UCS65519:UCT65565 UMO65519:UMP65565 UWK65519:UWL65565 VGG65519:VGH65565 VQC65519:VQD65565 VZY65519:VZZ65565 WJU65519:WJV65565 WTQ65519:WTR65565 HE131055:HF131101 RA131055:RB131101 AAW131055:AAX131101 AKS131055:AKT131101 AUO131055:AUP131101 BEK131055:BEL131101 BOG131055:BOH131101 BYC131055:BYD131101 CHY131055:CHZ131101 CRU131055:CRV131101 DBQ131055:DBR131101 DLM131055:DLN131101 DVI131055:DVJ131101 EFE131055:EFF131101 EPA131055:EPB131101 EYW131055:EYX131101 FIS131055:FIT131101 FSO131055:FSP131101 GCK131055:GCL131101 GMG131055:GMH131101 GWC131055:GWD131101 HFY131055:HFZ131101 HPU131055:HPV131101 HZQ131055:HZR131101 IJM131055:IJN131101 ITI131055:ITJ131101 JDE131055:JDF131101 JNA131055:JNB131101 JWW131055:JWX131101 KGS131055:KGT131101 KQO131055:KQP131101 LAK131055:LAL131101 LKG131055:LKH131101 LUC131055:LUD131101 MDY131055:MDZ131101 MNU131055:MNV131101 MXQ131055:MXR131101 NHM131055:NHN131101 NRI131055:NRJ131101 OBE131055:OBF131101 OLA131055:OLB131101 OUW131055:OUX131101 PES131055:PET131101 POO131055:POP131101 PYK131055:PYL131101 QIG131055:QIH131101 QSC131055:QSD131101 RBY131055:RBZ131101 RLU131055:RLV131101 RVQ131055:RVR131101 SFM131055:SFN131101 SPI131055:SPJ131101 SZE131055:SZF131101 TJA131055:TJB131101 TSW131055:TSX131101 UCS131055:UCT131101 UMO131055:UMP131101 UWK131055:UWL131101 VGG131055:VGH131101 VQC131055:VQD131101 VZY131055:VZZ131101 WJU131055:WJV131101 WTQ131055:WTR131101 HE196591:HF196637 RA196591:RB196637 AAW196591:AAX196637 AKS196591:AKT196637 AUO196591:AUP196637 BEK196591:BEL196637 BOG196591:BOH196637 BYC196591:BYD196637 CHY196591:CHZ196637 CRU196591:CRV196637 DBQ196591:DBR196637 DLM196591:DLN196637 DVI196591:DVJ196637 EFE196591:EFF196637 EPA196591:EPB196637 EYW196591:EYX196637 FIS196591:FIT196637 FSO196591:FSP196637 GCK196591:GCL196637 GMG196591:GMH196637 GWC196591:GWD196637 HFY196591:HFZ196637 HPU196591:HPV196637 HZQ196591:HZR196637 IJM196591:IJN196637 ITI196591:ITJ196637 JDE196591:JDF196637 JNA196591:JNB196637 JWW196591:JWX196637 KGS196591:KGT196637 KQO196591:KQP196637 LAK196591:LAL196637 LKG196591:LKH196637 LUC196591:LUD196637 MDY196591:MDZ196637 MNU196591:MNV196637 MXQ196591:MXR196637 NHM196591:NHN196637 NRI196591:NRJ196637 OBE196591:OBF196637 OLA196591:OLB196637 OUW196591:OUX196637 PES196591:PET196637 POO196591:POP196637 PYK196591:PYL196637 QIG196591:QIH196637 QSC196591:QSD196637 RBY196591:RBZ196637 RLU196591:RLV196637 RVQ196591:RVR196637 SFM196591:SFN196637 SPI196591:SPJ196637 SZE196591:SZF196637 TJA196591:TJB196637 TSW196591:TSX196637 UCS196591:UCT196637 UMO196591:UMP196637 UWK196591:UWL196637 VGG196591:VGH196637 VQC196591:VQD196637 VZY196591:VZZ196637 WJU196591:WJV196637 WTQ196591:WTR196637 HE262127:HF262173 RA262127:RB262173 AAW262127:AAX262173 AKS262127:AKT262173 AUO262127:AUP262173 BEK262127:BEL262173 BOG262127:BOH262173 BYC262127:BYD262173 CHY262127:CHZ262173 CRU262127:CRV262173 DBQ262127:DBR262173 DLM262127:DLN262173 DVI262127:DVJ262173 EFE262127:EFF262173 EPA262127:EPB262173 EYW262127:EYX262173 FIS262127:FIT262173 FSO262127:FSP262173 GCK262127:GCL262173 GMG262127:GMH262173 GWC262127:GWD262173 HFY262127:HFZ262173 HPU262127:HPV262173 HZQ262127:HZR262173 IJM262127:IJN262173 ITI262127:ITJ262173 JDE262127:JDF262173 JNA262127:JNB262173 JWW262127:JWX262173 KGS262127:KGT262173 KQO262127:KQP262173 LAK262127:LAL262173 LKG262127:LKH262173 LUC262127:LUD262173 MDY262127:MDZ262173 MNU262127:MNV262173 MXQ262127:MXR262173 NHM262127:NHN262173 NRI262127:NRJ262173 OBE262127:OBF262173 OLA262127:OLB262173 OUW262127:OUX262173 PES262127:PET262173 POO262127:POP262173 PYK262127:PYL262173 QIG262127:QIH262173 QSC262127:QSD262173 RBY262127:RBZ262173 RLU262127:RLV262173 RVQ262127:RVR262173 SFM262127:SFN262173 SPI262127:SPJ262173 SZE262127:SZF262173 TJA262127:TJB262173 TSW262127:TSX262173 UCS262127:UCT262173 UMO262127:UMP262173 UWK262127:UWL262173 VGG262127:VGH262173 VQC262127:VQD262173 VZY262127:VZZ262173 WJU262127:WJV262173 WTQ262127:WTR262173 HE327663:HF327709 RA327663:RB327709 AAW327663:AAX327709 AKS327663:AKT327709 AUO327663:AUP327709 BEK327663:BEL327709 BOG327663:BOH327709 BYC327663:BYD327709 CHY327663:CHZ327709 CRU327663:CRV327709 DBQ327663:DBR327709 DLM327663:DLN327709 DVI327663:DVJ327709 EFE327663:EFF327709 EPA327663:EPB327709 EYW327663:EYX327709 FIS327663:FIT327709 FSO327663:FSP327709 GCK327663:GCL327709 GMG327663:GMH327709 GWC327663:GWD327709 HFY327663:HFZ327709 HPU327663:HPV327709 HZQ327663:HZR327709 IJM327663:IJN327709 ITI327663:ITJ327709 JDE327663:JDF327709 JNA327663:JNB327709 JWW327663:JWX327709 KGS327663:KGT327709 KQO327663:KQP327709 LAK327663:LAL327709 LKG327663:LKH327709 LUC327663:LUD327709 MDY327663:MDZ327709 MNU327663:MNV327709 MXQ327663:MXR327709 NHM327663:NHN327709 NRI327663:NRJ327709 OBE327663:OBF327709 OLA327663:OLB327709 OUW327663:OUX327709 PES327663:PET327709 POO327663:POP327709 PYK327663:PYL327709 QIG327663:QIH327709 QSC327663:QSD327709 RBY327663:RBZ327709 RLU327663:RLV327709 RVQ327663:RVR327709 SFM327663:SFN327709 SPI327663:SPJ327709 SZE327663:SZF327709 TJA327663:TJB327709 TSW327663:TSX327709 UCS327663:UCT327709 UMO327663:UMP327709 UWK327663:UWL327709 VGG327663:VGH327709 VQC327663:VQD327709 VZY327663:VZZ327709 WJU327663:WJV327709 WTQ327663:WTR327709 HE393199:HF393245 RA393199:RB393245 AAW393199:AAX393245 AKS393199:AKT393245 AUO393199:AUP393245 BEK393199:BEL393245 BOG393199:BOH393245 BYC393199:BYD393245 CHY393199:CHZ393245 CRU393199:CRV393245 DBQ393199:DBR393245 DLM393199:DLN393245 DVI393199:DVJ393245 EFE393199:EFF393245 EPA393199:EPB393245 EYW393199:EYX393245 FIS393199:FIT393245 FSO393199:FSP393245 GCK393199:GCL393245 GMG393199:GMH393245 GWC393199:GWD393245 HFY393199:HFZ393245 HPU393199:HPV393245 HZQ393199:HZR393245 IJM393199:IJN393245 ITI393199:ITJ393245 JDE393199:JDF393245 JNA393199:JNB393245 JWW393199:JWX393245 KGS393199:KGT393245 KQO393199:KQP393245 LAK393199:LAL393245 LKG393199:LKH393245 LUC393199:LUD393245 MDY393199:MDZ393245 MNU393199:MNV393245 MXQ393199:MXR393245 NHM393199:NHN393245 NRI393199:NRJ393245 OBE393199:OBF393245 OLA393199:OLB393245 OUW393199:OUX393245 PES393199:PET393245 POO393199:POP393245 PYK393199:PYL393245 QIG393199:QIH393245 QSC393199:QSD393245 RBY393199:RBZ393245 RLU393199:RLV393245 RVQ393199:RVR393245 SFM393199:SFN393245 SPI393199:SPJ393245 SZE393199:SZF393245 TJA393199:TJB393245 TSW393199:TSX393245 UCS393199:UCT393245 UMO393199:UMP393245 UWK393199:UWL393245 VGG393199:VGH393245 VQC393199:VQD393245 VZY393199:VZZ393245 WJU393199:WJV393245 WTQ393199:WTR393245 HE458735:HF458781 RA458735:RB458781 AAW458735:AAX458781 AKS458735:AKT458781 AUO458735:AUP458781 BEK458735:BEL458781 BOG458735:BOH458781 BYC458735:BYD458781 CHY458735:CHZ458781 CRU458735:CRV458781 DBQ458735:DBR458781 DLM458735:DLN458781 DVI458735:DVJ458781 EFE458735:EFF458781 EPA458735:EPB458781 EYW458735:EYX458781 FIS458735:FIT458781 FSO458735:FSP458781 GCK458735:GCL458781 GMG458735:GMH458781 GWC458735:GWD458781 HFY458735:HFZ458781 HPU458735:HPV458781 HZQ458735:HZR458781 IJM458735:IJN458781 ITI458735:ITJ458781 JDE458735:JDF458781 JNA458735:JNB458781 JWW458735:JWX458781 KGS458735:KGT458781 KQO458735:KQP458781 LAK458735:LAL458781 LKG458735:LKH458781 LUC458735:LUD458781 MDY458735:MDZ458781 MNU458735:MNV458781 MXQ458735:MXR458781 NHM458735:NHN458781 NRI458735:NRJ458781 OBE458735:OBF458781 OLA458735:OLB458781 OUW458735:OUX458781 PES458735:PET458781 POO458735:POP458781 PYK458735:PYL458781 QIG458735:QIH458781 QSC458735:QSD458781 RBY458735:RBZ458781 RLU458735:RLV458781 RVQ458735:RVR458781 SFM458735:SFN458781 SPI458735:SPJ458781 SZE458735:SZF458781 TJA458735:TJB458781 TSW458735:TSX458781 UCS458735:UCT458781 UMO458735:UMP458781 UWK458735:UWL458781 VGG458735:VGH458781 VQC458735:VQD458781 VZY458735:VZZ458781 WJU458735:WJV458781 WTQ458735:WTR458781 HE524271:HF524317 RA524271:RB524317 AAW524271:AAX524317 AKS524271:AKT524317 AUO524271:AUP524317 BEK524271:BEL524317 BOG524271:BOH524317 BYC524271:BYD524317 CHY524271:CHZ524317 CRU524271:CRV524317 DBQ524271:DBR524317 DLM524271:DLN524317 DVI524271:DVJ524317 EFE524271:EFF524317 EPA524271:EPB524317 EYW524271:EYX524317 FIS524271:FIT524317 FSO524271:FSP524317 GCK524271:GCL524317 GMG524271:GMH524317 GWC524271:GWD524317 HFY524271:HFZ524317 HPU524271:HPV524317 HZQ524271:HZR524317 IJM524271:IJN524317 ITI524271:ITJ524317 JDE524271:JDF524317 JNA524271:JNB524317 JWW524271:JWX524317 KGS524271:KGT524317 KQO524271:KQP524317 LAK524271:LAL524317 LKG524271:LKH524317 LUC524271:LUD524317 MDY524271:MDZ524317 MNU524271:MNV524317 MXQ524271:MXR524317 NHM524271:NHN524317 NRI524271:NRJ524317 OBE524271:OBF524317 OLA524271:OLB524317 OUW524271:OUX524317 PES524271:PET524317 POO524271:POP524317 PYK524271:PYL524317 QIG524271:QIH524317 QSC524271:QSD524317 RBY524271:RBZ524317 RLU524271:RLV524317 RVQ524271:RVR524317 SFM524271:SFN524317 SPI524271:SPJ524317 SZE524271:SZF524317 TJA524271:TJB524317 TSW524271:TSX524317 UCS524271:UCT524317 UMO524271:UMP524317 UWK524271:UWL524317 VGG524271:VGH524317 VQC524271:VQD524317 VZY524271:VZZ524317 WJU524271:WJV524317 WTQ524271:WTR524317 HE589807:HF589853 RA589807:RB589853 AAW589807:AAX589853 AKS589807:AKT589853 AUO589807:AUP589853 BEK589807:BEL589853 BOG589807:BOH589853 BYC589807:BYD589853 CHY589807:CHZ589853 CRU589807:CRV589853 DBQ589807:DBR589853 DLM589807:DLN589853 DVI589807:DVJ589853 EFE589807:EFF589853 EPA589807:EPB589853 EYW589807:EYX589853 FIS589807:FIT589853 FSO589807:FSP589853 GCK589807:GCL589853 GMG589807:GMH589853 GWC589807:GWD589853 HFY589807:HFZ589853 HPU589807:HPV589853 HZQ589807:HZR589853 IJM589807:IJN589853 ITI589807:ITJ589853 JDE589807:JDF589853 JNA589807:JNB589853 JWW589807:JWX589853 KGS589807:KGT589853 KQO589807:KQP589853 LAK589807:LAL589853 LKG589807:LKH589853 LUC589807:LUD589853 MDY589807:MDZ589853 MNU589807:MNV589853 MXQ589807:MXR589853 NHM589807:NHN589853 NRI589807:NRJ589853 OBE589807:OBF589853 OLA589807:OLB589853 OUW589807:OUX589853 PES589807:PET589853 POO589807:POP589853 PYK589807:PYL589853 QIG589807:QIH589853 QSC589807:QSD589853 RBY589807:RBZ589853 RLU589807:RLV589853 RVQ589807:RVR589853 SFM589807:SFN589853 SPI589807:SPJ589853 SZE589807:SZF589853 TJA589807:TJB589853 TSW589807:TSX589853 UCS589807:UCT589853 UMO589807:UMP589853 UWK589807:UWL589853 VGG589807:VGH589853 VQC589807:VQD589853 VZY589807:VZZ589853 WJU589807:WJV589853 WTQ589807:WTR589853 HE655343:HF655389 RA655343:RB655389 AAW655343:AAX655389 AKS655343:AKT655389 AUO655343:AUP655389 BEK655343:BEL655389 BOG655343:BOH655389 BYC655343:BYD655389 CHY655343:CHZ655389 CRU655343:CRV655389 DBQ655343:DBR655389 DLM655343:DLN655389 DVI655343:DVJ655389 EFE655343:EFF655389 EPA655343:EPB655389 EYW655343:EYX655389 FIS655343:FIT655389 FSO655343:FSP655389 GCK655343:GCL655389 GMG655343:GMH655389 GWC655343:GWD655389 HFY655343:HFZ655389 HPU655343:HPV655389 HZQ655343:HZR655389 IJM655343:IJN655389 ITI655343:ITJ655389 JDE655343:JDF655389 JNA655343:JNB655389 JWW655343:JWX655389 KGS655343:KGT655389 KQO655343:KQP655389 LAK655343:LAL655389 LKG655343:LKH655389 LUC655343:LUD655389 MDY655343:MDZ655389 MNU655343:MNV655389 MXQ655343:MXR655389 NHM655343:NHN655389 NRI655343:NRJ655389 OBE655343:OBF655389 OLA655343:OLB655389 OUW655343:OUX655389 PES655343:PET655389 POO655343:POP655389 PYK655343:PYL655389 QIG655343:QIH655389 QSC655343:QSD655389 RBY655343:RBZ655389 RLU655343:RLV655389 RVQ655343:RVR655389 SFM655343:SFN655389 SPI655343:SPJ655389 SZE655343:SZF655389 TJA655343:TJB655389 TSW655343:TSX655389 UCS655343:UCT655389 UMO655343:UMP655389 UWK655343:UWL655389 VGG655343:VGH655389 VQC655343:VQD655389 VZY655343:VZZ655389 WJU655343:WJV655389 WTQ655343:WTR655389 HE720879:HF720925 RA720879:RB720925 AAW720879:AAX720925 AKS720879:AKT720925 AUO720879:AUP720925 BEK720879:BEL720925 BOG720879:BOH720925 BYC720879:BYD720925 CHY720879:CHZ720925 CRU720879:CRV720925 DBQ720879:DBR720925 DLM720879:DLN720925 DVI720879:DVJ720925 EFE720879:EFF720925 EPA720879:EPB720925 EYW720879:EYX720925 FIS720879:FIT720925 FSO720879:FSP720925 GCK720879:GCL720925 GMG720879:GMH720925 GWC720879:GWD720925 HFY720879:HFZ720925 HPU720879:HPV720925 HZQ720879:HZR720925 IJM720879:IJN720925 ITI720879:ITJ720925 JDE720879:JDF720925 JNA720879:JNB720925 JWW720879:JWX720925 KGS720879:KGT720925 KQO720879:KQP720925 LAK720879:LAL720925 LKG720879:LKH720925 LUC720879:LUD720925 MDY720879:MDZ720925 MNU720879:MNV720925 MXQ720879:MXR720925 NHM720879:NHN720925 NRI720879:NRJ720925 OBE720879:OBF720925 OLA720879:OLB720925 OUW720879:OUX720925 PES720879:PET720925 POO720879:POP720925 PYK720879:PYL720925 QIG720879:QIH720925 QSC720879:QSD720925 RBY720879:RBZ720925 RLU720879:RLV720925 RVQ720879:RVR720925 SFM720879:SFN720925 SPI720879:SPJ720925 SZE720879:SZF720925 TJA720879:TJB720925 TSW720879:TSX720925 UCS720879:UCT720925 UMO720879:UMP720925 UWK720879:UWL720925 VGG720879:VGH720925 VQC720879:VQD720925 VZY720879:VZZ720925 WJU720879:WJV720925 WTQ720879:WTR720925 HE786415:HF786461 RA786415:RB786461 AAW786415:AAX786461 AKS786415:AKT786461 AUO786415:AUP786461 BEK786415:BEL786461 BOG786415:BOH786461 BYC786415:BYD786461 CHY786415:CHZ786461 CRU786415:CRV786461 DBQ786415:DBR786461 DLM786415:DLN786461 DVI786415:DVJ786461 EFE786415:EFF786461 EPA786415:EPB786461 EYW786415:EYX786461 FIS786415:FIT786461 FSO786415:FSP786461 GCK786415:GCL786461 GMG786415:GMH786461 GWC786415:GWD786461 HFY786415:HFZ786461 HPU786415:HPV786461 HZQ786415:HZR786461 IJM786415:IJN786461 ITI786415:ITJ786461 JDE786415:JDF786461 JNA786415:JNB786461 JWW786415:JWX786461 KGS786415:KGT786461 KQO786415:KQP786461 LAK786415:LAL786461 LKG786415:LKH786461 LUC786415:LUD786461 MDY786415:MDZ786461 MNU786415:MNV786461 MXQ786415:MXR786461 NHM786415:NHN786461 NRI786415:NRJ786461 OBE786415:OBF786461 OLA786415:OLB786461 OUW786415:OUX786461 PES786415:PET786461 POO786415:POP786461 PYK786415:PYL786461 QIG786415:QIH786461 QSC786415:QSD786461 RBY786415:RBZ786461 RLU786415:RLV786461 RVQ786415:RVR786461 SFM786415:SFN786461 SPI786415:SPJ786461 SZE786415:SZF786461 TJA786415:TJB786461 TSW786415:TSX786461 UCS786415:UCT786461 UMO786415:UMP786461 UWK786415:UWL786461 VGG786415:VGH786461 VQC786415:VQD786461 VZY786415:VZZ786461 WJU786415:WJV786461 WTQ786415:WTR786461 HE851951:HF851997 RA851951:RB851997 AAW851951:AAX851997 AKS851951:AKT851997 AUO851951:AUP851997 BEK851951:BEL851997 BOG851951:BOH851997 BYC851951:BYD851997 CHY851951:CHZ851997 CRU851951:CRV851997 DBQ851951:DBR851997 DLM851951:DLN851997 DVI851951:DVJ851997 EFE851951:EFF851997 EPA851951:EPB851997 EYW851951:EYX851997 FIS851951:FIT851997 FSO851951:FSP851997 GCK851951:GCL851997 GMG851951:GMH851997 GWC851951:GWD851997 HFY851951:HFZ851997 HPU851951:HPV851997 HZQ851951:HZR851997 IJM851951:IJN851997 ITI851951:ITJ851997 JDE851951:JDF851997 JNA851951:JNB851997 JWW851951:JWX851997 KGS851951:KGT851997 KQO851951:KQP851997 LAK851951:LAL851997 LKG851951:LKH851997 LUC851951:LUD851997 MDY851951:MDZ851997 MNU851951:MNV851997 MXQ851951:MXR851997 NHM851951:NHN851997 NRI851951:NRJ851997 OBE851951:OBF851997 OLA851951:OLB851997 OUW851951:OUX851997 PES851951:PET851997 POO851951:POP851997 PYK851951:PYL851997 QIG851951:QIH851997 QSC851951:QSD851997 RBY851951:RBZ851997 RLU851951:RLV851997 RVQ851951:RVR851997 SFM851951:SFN851997 SPI851951:SPJ851997 SZE851951:SZF851997 TJA851951:TJB851997 TSW851951:TSX851997 UCS851951:UCT851997 UMO851951:UMP851997 UWK851951:UWL851997 VGG851951:VGH851997 VQC851951:VQD851997 VZY851951:VZZ851997 WJU851951:WJV851997 WTQ851951:WTR851997 HE917487:HF917533 RA917487:RB917533 AAW917487:AAX917533 AKS917487:AKT917533 AUO917487:AUP917533 BEK917487:BEL917533 BOG917487:BOH917533 BYC917487:BYD917533 CHY917487:CHZ917533 CRU917487:CRV917533 DBQ917487:DBR917533 DLM917487:DLN917533 DVI917487:DVJ917533 EFE917487:EFF917533 EPA917487:EPB917533 EYW917487:EYX917533 FIS917487:FIT917533 FSO917487:FSP917533 GCK917487:GCL917533 GMG917487:GMH917533 GWC917487:GWD917533 HFY917487:HFZ917533 HPU917487:HPV917533 HZQ917487:HZR917533 IJM917487:IJN917533 ITI917487:ITJ917533 JDE917487:JDF917533 JNA917487:JNB917533 JWW917487:JWX917533 KGS917487:KGT917533 KQO917487:KQP917533 LAK917487:LAL917533 LKG917487:LKH917533 LUC917487:LUD917533 MDY917487:MDZ917533 MNU917487:MNV917533 MXQ917487:MXR917533 NHM917487:NHN917533 NRI917487:NRJ917533 OBE917487:OBF917533 OLA917487:OLB917533 OUW917487:OUX917533 PES917487:PET917533 POO917487:POP917533 PYK917487:PYL917533 QIG917487:QIH917533 QSC917487:QSD917533 RBY917487:RBZ917533 RLU917487:RLV917533 RVQ917487:RVR917533 SFM917487:SFN917533 SPI917487:SPJ917533 SZE917487:SZF917533 TJA917487:TJB917533 TSW917487:TSX917533 UCS917487:UCT917533 UMO917487:UMP917533 UWK917487:UWL917533 VGG917487:VGH917533 VQC917487:VQD917533 VZY917487:VZZ917533 WJU917487:WJV917533 WTQ917487:WTR917533 HE983023:HF983069 RA983023:RB983069 AAW983023:AAX983069 AKS983023:AKT983069 AUO983023:AUP983069 BEK983023:BEL983069 BOG983023:BOH983069 BYC983023:BYD983069 CHY983023:CHZ983069 CRU983023:CRV983069 DBQ983023:DBR983069 DLM983023:DLN983069 DVI983023:DVJ983069 EFE983023:EFF983069 EPA983023:EPB983069 EYW983023:EYX983069 FIS983023:FIT983069 FSO983023:FSP983069 GCK983023:GCL983069 GMG983023:GMH983069 GWC983023:GWD983069 HFY983023:HFZ983069 HPU983023:HPV983069 HZQ983023:HZR983069 IJM983023:IJN983069 ITI983023:ITJ983069 JDE983023:JDF983069 JNA983023:JNB983069 JWW983023:JWX983069 KGS983023:KGT983069 KQO983023:KQP983069 LAK983023:LAL983069 LKG983023:LKH983069 LUC983023:LUD983069 MDY983023:MDZ983069 MNU983023:MNV983069 MXQ983023:MXR983069 NHM983023:NHN983069 NRI983023:NRJ983069 OBE983023:OBF983069 OLA983023:OLB983069 OUW983023:OUX983069 PES983023:PET983069 POO983023:POP983069 PYK983023:PYL983069 QIG983023:QIH983069 QSC983023:QSD983069 RBY983023:RBZ983069 RLU983023:RLV983069 RVQ983023:RVR983069 SFM983023:SFN983069 SPI983023:SPJ983069 SZE983023:SZF983069 TJA983023:TJB983069 TSW983023:TSX983069 UCS983023:UCT983069 UMO983023:UMP983069 UWK983023:UWL983069 VGG983023:VGH983069 VQC983023:VQD983069 VZY983023:VZZ983069 WJU983023:WJV983069 WTQ983023:WTR983069 HE3:HF43 RA3:RB43 AAW3:AAX43 AKS3:AKT43 AUO3:AUP43 BEK3:BEL43 BOG3:BOH43 BYC3:BYD43 CHY3:CHZ43 CRU3:CRV43 DBQ3:DBR43 DLM3:DLN43 DVI3:DVJ43 EFE3:EFF43 EPA3:EPB43 EYW3:EYX43 FIS3:FIT43 FSO3:FSP43 GCK3:GCL43 GMG3:GMH43 GWC3:GWD43 HFY3:HFZ43 HPU3:HPV43 HZQ3:HZR43 IJM3:IJN43 ITI3:ITJ43 JDE3:JDF43 JNA3:JNB43 JWW3:JWX43 KGS3:KGT43 KQO3:KQP43 LAK3:LAL43 LKG3:LKH43 LUC3:LUD43 MDY3:MDZ43 MNU3:MNV43 MXQ3:MXR43 NHM3:NHN43 NRI3:NRJ43 OBE3:OBF43 OLA3:OLB43 OUW3:OUX43 PES3:PET43 POO3:POP43 PYK3:PYL43 QIG3:QIH43 QSC3:QSD43 RBY3:RBZ43 RLU3:RLV43 RVQ3:RVR43 SFM3:SFN43 SPI3:SPJ43 SZE3:SZF43 TJA3:TJB43 TSW3:TSX43 UCS3:UCT43 UMO3:UMP43 UWK3:UWL43 VGG3:VGH43 VQC3:VQD43 VZY3:VZZ43 WJU3:WJV43 WTQ3:WTR43 HE65471:HF65511 RA65471:RB65511 AAW65471:AAX65511 AKS65471:AKT65511 AUO65471:AUP65511 BEK65471:BEL65511 BOG65471:BOH65511 BYC65471:BYD65511 CHY65471:CHZ65511 CRU65471:CRV65511 DBQ65471:DBR65511 DLM65471:DLN65511 DVI65471:DVJ65511 EFE65471:EFF65511 EPA65471:EPB65511 EYW65471:EYX65511 FIS65471:FIT65511 FSO65471:FSP65511 GCK65471:GCL65511 GMG65471:GMH65511 GWC65471:GWD65511 HFY65471:HFZ65511 HPU65471:HPV65511 HZQ65471:HZR65511 IJM65471:IJN65511 ITI65471:ITJ65511 JDE65471:JDF65511 JNA65471:JNB65511 JWW65471:JWX65511 KGS65471:KGT65511 KQO65471:KQP65511 LAK65471:LAL65511 LKG65471:LKH65511 LUC65471:LUD65511 MDY65471:MDZ65511 MNU65471:MNV65511 MXQ65471:MXR65511 NHM65471:NHN65511 NRI65471:NRJ65511 OBE65471:OBF65511 OLA65471:OLB65511 OUW65471:OUX65511 PES65471:PET65511 POO65471:POP65511 PYK65471:PYL65511 QIG65471:QIH65511 QSC65471:QSD65511 RBY65471:RBZ65511 RLU65471:RLV65511 RVQ65471:RVR65511 SFM65471:SFN65511 SPI65471:SPJ65511 SZE65471:SZF65511 TJA65471:TJB65511 TSW65471:TSX65511 UCS65471:UCT65511 UMO65471:UMP65511 UWK65471:UWL65511 VGG65471:VGH65511 VQC65471:VQD65511 VZY65471:VZZ65511 WJU65471:WJV65511 WTQ65471:WTR65511 HE131007:HF131047 RA131007:RB131047 AAW131007:AAX131047 AKS131007:AKT131047 AUO131007:AUP131047 BEK131007:BEL131047 BOG131007:BOH131047 BYC131007:BYD131047 CHY131007:CHZ131047 CRU131007:CRV131047 DBQ131007:DBR131047 DLM131007:DLN131047 DVI131007:DVJ131047 EFE131007:EFF131047 EPA131007:EPB131047 EYW131007:EYX131047 FIS131007:FIT131047 FSO131007:FSP131047 GCK131007:GCL131047 GMG131007:GMH131047 GWC131007:GWD131047 HFY131007:HFZ131047 HPU131007:HPV131047 HZQ131007:HZR131047 IJM131007:IJN131047 ITI131007:ITJ131047 JDE131007:JDF131047 JNA131007:JNB131047 JWW131007:JWX131047 KGS131007:KGT131047 KQO131007:KQP131047 LAK131007:LAL131047 LKG131007:LKH131047 LUC131007:LUD131047 MDY131007:MDZ131047 MNU131007:MNV131047 MXQ131007:MXR131047 NHM131007:NHN131047 NRI131007:NRJ131047 OBE131007:OBF131047 OLA131007:OLB131047 OUW131007:OUX131047 PES131007:PET131047 POO131007:POP131047 PYK131007:PYL131047 QIG131007:QIH131047 QSC131007:QSD131047 RBY131007:RBZ131047 RLU131007:RLV131047 RVQ131007:RVR131047 SFM131007:SFN131047 SPI131007:SPJ131047 SZE131007:SZF131047 TJA131007:TJB131047 TSW131007:TSX131047 UCS131007:UCT131047 UMO131007:UMP131047 UWK131007:UWL131047 VGG131007:VGH131047 VQC131007:VQD131047 VZY131007:VZZ131047 WJU131007:WJV131047 WTQ131007:WTR131047 HE196543:HF196583 RA196543:RB196583 AAW196543:AAX196583 AKS196543:AKT196583 AUO196543:AUP196583 BEK196543:BEL196583 BOG196543:BOH196583 BYC196543:BYD196583 CHY196543:CHZ196583 CRU196543:CRV196583 DBQ196543:DBR196583 DLM196543:DLN196583 DVI196543:DVJ196583 EFE196543:EFF196583 EPA196543:EPB196583 EYW196543:EYX196583 FIS196543:FIT196583 FSO196543:FSP196583 GCK196543:GCL196583 GMG196543:GMH196583 GWC196543:GWD196583 HFY196543:HFZ196583 HPU196543:HPV196583 HZQ196543:HZR196583 IJM196543:IJN196583 ITI196543:ITJ196583 JDE196543:JDF196583 JNA196543:JNB196583 JWW196543:JWX196583 KGS196543:KGT196583 KQO196543:KQP196583 LAK196543:LAL196583 LKG196543:LKH196583 LUC196543:LUD196583 MDY196543:MDZ196583 MNU196543:MNV196583 MXQ196543:MXR196583 NHM196543:NHN196583 NRI196543:NRJ196583 OBE196543:OBF196583 OLA196543:OLB196583 OUW196543:OUX196583 PES196543:PET196583 POO196543:POP196583 PYK196543:PYL196583 QIG196543:QIH196583 QSC196543:QSD196583 RBY196543:RBZ196583 RLU196543:RLV196583 RVQ196543:RVR196583 SFM196543:SFN196583 SPI196543:SPJ196583 SZE196543:SZF196583 TJA196543:TJB196583 TSW196543:TSX196583 UCS196543:UCT196583 UMO196543:UMP196583 UWK196543:UWL196583 VGG196543:VGH196583 VQC196543:VQD196583 VZY196543:VZZ196583 WJU196543:WJV196583 WTQ196543:WTR196583 HE262079:HF262119 RA262079:RB262119 AAW262079:AAX262119 AKS262079:AKT262119 AUO262079:AUP262119 BEK262079:BEL262119 BOG262079:BOH262119 BYC262079:BYD262119 CHY262079:CHZ262119 CRU262079:CRV262119 DBQ262079:DBR262119 DLM262079:DLN262119 DVI262079:DVJ262119 EFE262079:EFF262119 EPA262079:EPB262119 EYW262079:EYX262119 FIS262079:FIT262119 FSO262079:FSP262119 GCK262079:GCL262119 GMG262079:GMH262119 GWC262079:GWD262119 HFY262079:HFZ262119 HPU262079:HPV262119 HZQ262079:HZR262119 IJM262079:IJN262119 ITI262079:ITJ262119 JDE262079:JDF262119 JNA262079:JNB262119 JWW262079:JWX262119 KGS262079:KGT262119 KQO262079:KQP262119 LAK262079:LAL262119 LKG262079:LKH262119 LUC262079:LUD262119 MDY262079:MDZ262119 MNU262079:MNV262119 MXQ262079:MXR262119 NHM262079:NHN262119 NRI262079:NRJ262119 OBE262079:OBF262119 OLA262079:OLB262119 OUW262079:OUX262119 PES262079:PET262119 POO262079:POP262119 PYK262079:PYL262119 QIG262079:QIH262119 QSC262079:QSD262119 RBY262079:RBZ262119 RLU262079:RLV262119 RVQ262079:RVR262119 SFM262079:SFN262119 SPI262079:SPJ262119 SZE262079:SZF262119 TJA262079:TJB262119 TSW262079:TSX262119 UCS262079:UCT262119 UMO262079:UMP262119 UWK262079:UWL262119 VGG262079:VGH262119 VQC262079:VQD262119 VZY262079:VZZ262119 WJU262079:WJV262119 WTQ262079:WTR262119 HE327615:HF327655 RA327615:RB327655 AAW327615:AAX327655 AKS327615:AKT327655 AUO327615:AUP327655 BEK327615:BEL327655 BOG327615:BOH327655 BYC327615:BYD327655 CHY327615:CHZ327655 CRU327615:CRV327655 DBQ327615:DBR327655 DLM327615:DLN327655 DVI327615:DVJ327655 EFE327615:EFF327655 EPA327615:EPB327655 EYW327615:EYX327655 FIS327615:FIT327655 FSO327615:FSP327655 GCK327615:GCL327655 GMG327615:GMH327655 GWC327615:GWD327655 HFY327615:HFZ327655 HPU327615:HPV327655 HZQ327615:HZR327655 IJM327615:IJN327655 ITI327615:ITJ327655 JDE327615:JDF327655 JNA327615:JNB327655 JWW327615:JWX327655 KGS327615:KGT327655 KQO327615:KQP327655 LAK327615:LAL327655 LKG327615:LKH327655 LUC327615:LUD327655 MDY327615:MDZ327655 MNU327615:MNV327655 MXQ327615:MXR327655 NHM327615:NHN327655 NRI327615:NRJ327655 OBE327615:OBF327655 OLA327615:OLB327655 OUW327615:OUX327655 PES327615:PET327655 POO327615:POP327655 PYK327615:PYL327655 QIG327615:QIH327655 QSC327615:QSD327655 RBY327615:RBZ327655 RLU327615:RLV327655 RVQ327615:RVR327655 SFM327615:SFN327655 SPI327615:SPJ327655 SZE327615:SZF327655 TJA327615:TJB327655 TSW327615:TSX327655 UCS327615:UCT327655 UMO327615:UMP327655 UWK327615:UWL327655 VGG327615:VGH327655 VQC327615:VQD327655 VZY327615:VZZ327655 WJU327615:WJV327655 WTQ327615:WTR327655 HE393151:HF393191 RA393151:RB393191 AAW393151:AAX393191 AKS393151:AKT393191 AUO393151:AUP393191 BEK393151:BEL393191 BOG393151:BOH393191 BYC393151:BYD393191 CHY393151:CHZ393191 CRU393151:CRV393191 DBQ393151:DBR393191 DLM393151:DLN393191 DVI393151:DVJ393191 EFE393151:EFF393191 EPA393151:EPB393191 EYW393151:EYX393191 FIS393151:FIT393191 FSO393151:FSP393191 GCK393151:GCL393191 GMG393151:GMH393191 GWC393151:GWD393191 HFY393151:HFZ393191 HPU393151:HPV393191 HZQ393151:HZR393191 IJM393151:IJN393191 ITI393151:ITJ393191 JDE393151:JDF393191 JNA393151:JNB393191 JWW393151:JWX393191 KGS393151:KGT393191 KQO393151:KQP393191 LAK393151:LAL393191 LKG393151:LKH393191 LUC393151:LUD393191 MDY393151:MDZ393191 MNU393151:MNV393191 MXQ393151:MXR393191 NHM393151:NHN393191 NRI393151:NRJ393191 OBE393151:OBF393191 OLA393151:OLB393191 OUW393151:OUX393191 PES393151:PET393191 POO393151:POP393191 PYK393151:PYL393191 QIG393151:QIH393191 QSC393151:QSD393191 RBY393151:RBZ393191 RLU393151:RLV393191 RVQ393151:RVR393191 SFM393151:SFN393191 SPI393151:SPJ393191 SZE393151:SZF393191 TJA393151:TJB393191 TSW393151:TSX393191 UCS393151:UCT393191 UMO393151:UMP393191 UWK393151:UWL393191 VGG393151:VGH393191 VQC393151:VQD393191 VZY393151:VZZ393191 WJU393151:WJV393191 WTQ393151:WTR393191 HE458687:HF458727 RA458687:RB458727 AAW458687:AAX458727 AKS458687:AKT458727 AUO458687:AUP458727 BEK458687:BEL458727 BOG458687:BOH458727 BYC458687:BYD458727 CHY458687:CHZ458727 CRU458687:CRV458727 DBQ458687:DBR458727 DLM458687:DLN458727 DVI458687:DVJ458727 EFE458687:EFF458727 EPA458687:EPB458727 EYW458687:EYX458727 FIS458687:FIT458727 FSO458687:FSP458727 GCK458687:GCL458727 GMG458687:GMH458727 GWC458687:GWD458727 HFY458687:HFZ458727 HPU458687:HPV458727 HZQ458687:HZR458727 IJM458687:IJN458727 ITI458687:ITJ458727 JDE458687:JDF458727 JNA458687:JNB458727 JWW458687:JWX458727 KGS458687:KGT458727 KQO458687:KQP458727 LAK458687:LAL458727 LKG458687:LKH458727 LUC458687:LUD458727 MDY458687:MDZ458727 MNU458687:MNV458727 MXQ458687:MXR458727 NHM458687:NHN458727 NRI458687:NRJ458727 OBE458687:OBF458727 OLA458687:OLB458727 OUW458687:OUX458727 PES458687:PET458727 POO458687:POP458727 PYK458687:PYL458727 QIG458687:QIH458727 QSC458687:QSD458727 RBY458687:RBZ458727 RLU458687:RLV458727 RVQ458687:RVR458727 SFM458687:SFN458727 SPI458687:SPJ458727 SZE458687:SZF458727 TJA458687:TJB458727 TSW458687:TSX458727 UCS458687:UCT458727 UMO458687:UMP458727 UWK458687:UWL458727 VGG458687:VGH458727 VQC458687:VQD458727 VZY458687:VZZ458727 WJU458687:WJV458727 WTQ458687:WTR458727 HE524223:HF524263 RA524223:RB524263 AAW524223:AAX524263 AKS524223:AKT524263 AUO524223:AUP524263 BEK524223:BEL524263 BOG524223:BOH524263 BYC524223:BYD524263 CHY524223:CHZ524263 CRU524223:CRV524263 DBQ524223:DBR524263 DLM524223:DLN524263 DVI524223:DVJ524263 EFE524223:EFF524263 EPA524223:EPB524263 EYW524223:EYX524263 FIS524223:FIT524263 FSO524223:FSP524263 GCK524223:GCL524263 GMG524223:GMH524263 GWC524223:GWD524263 HFY524223:HFZ524263 HPU524223:HPV524263 HZQ524223:HZR524263 IJM524223:IJN524263 ITI524223:ITJ524263 JDE524223:JDF524263 JNA524223:JNB524263 JWW524223:JWX524263 KGS524223:KGT524263 KQO524223:KQP524263 LAK524223:LAL524263 LKG524223:LKH524263 LUC524223:LUD524263 MDY524223:MDZ524263 MNU524223:MNV524263 MXQ524223:MXR524263 NHM524223:NHN524263 NRI524223:NRJ524263 OBE524223:OBF524263 OLA524223:OLB524263 OUW524223:OUX524263 PES524223:PET524263 POO524223:POP524263 PYK524223:PYL524263 QIG524223:QIH524263 QSC524223:QSD524263 RBY524223:RBZ524263 RLU524223:RLV524263 RVQ524223:RVR524263 SFM524223:SFN524263 SPI524223:SPJ524263 SZE524223:SZF524263 TJA524223:TJB524263 TSW524223:TSX524263 UCS524223:UCT524263 UMO524223:UMP524263 UWK524223:UWL524263 VGG524223:VGH524263 VQC524223:VQD524263 VZY524223:VZZ524263 WJU524223:WJV524263 WTQ524223:WTR524263 HE589759:HF589799 RA589759:RB589799 AAW589759:AAX589799 AKS589759:AKT589799 AUO589759:AUP589799 BEK589759:BEL589799 BOG589759:BOH589799 BYC589759:BYD589799 CHY589759:CHZ589799 CRU589759:CRV589799 DBQ589759:DBR589799 DLM589759:DLN589799 DVI589759:DVJ589799 EFE589759:EFF589799 EPA589759:EPB589799 EYW589759:EYX589799 FIS589759:FIT589799 FSO589759:FSP589799 GCK589759:GCL589799 GMG589759:GMH589799 GWC589759:GWD589799 HFY589759:HFZ589799 HPU589759:HPV589799 HZQ589759:HZR589799 IJM589759:IJN589799 ITI589759:ITJ589799 JDE589759:JDF589799 JNA589759:JNB589799 JWW589759:JWX589799 KGS589759:KGT589799 KQO589759:KQP589799 LAK589759:LAL589799 LKG589759:LKH589799 LUC589759:LUD589799 MDY589759:MDZ589799 MNU589759:MNV589799 MXQ589759:MXR589799 NHM589759:NHN589799 NRI589759:NRJ589799 OBE589759:OBF589799 OLA589759:OLB589799 OUW589759:OUX589799 PES589759:PET589799 POO589759:POP589799 PYK589759:PYL589799 QIG589759:QIH589799 QSC589759:QSD589799 RBY589759:RBZ589799 RLU589759:RLV589799 RVQ589759:RVR589799 SFM589759:SFN589799 SPI589759:SPJ589799 SZE589759:SZF589799 TJA589759:TJB589799 TSW589759:TSX589799 UCS589759:UCT589799 UMO589759:UMP589799 UWK589759:UWL589799 VGG589759:VGH589799 VQC589759:VQD589799 VZY589759:VZZ589799 WJU589759:WJV589799 WTQ589759:WTR589799 HE655295:HF655335 RA655295:RB655335 AAW655295:AAX655335 AKS655295:AKT655335 AUO655295:AUP655335 BEK655295:BEL655335 BOG655295:BOH655335 BYC655295:BYD655335 CHY655295:CHZ655335 CRU655295:CRV655335 DBQ655295:DBR655335 DLM655295:DLN655335 DVI655295:DVJ655335 EFE655295:EFF655335 EPA655295:EPB655335 EYW655295:EYX655335 FIS655295:FIT655335 FSO655295:FSP655335 GCK655295:GCL655335 GMG655295:GMH655335 GWC655295:GWD655335 HFY655295:HFZ655335 HPU655295:HPV655335 HZQ655295:HZR655335 IJM655295:IJN655335 ITI655295:ITJ655335 JDE655295:JDF655335 JNA655295:JNB655335 JWW655295:JWX655335 KGS655295:KGT655335 KQO655295:KQP655335 LAK655295:LAL655335 LKG655295:LKH655335 LUC655295:LUD655335 MDY655295:MDZ655335 MNU655295:MNV655335 MXQ655295:MXR655335 NHM655295:NHN655335 NRI655295:NRJ655335 OBE655295:OBF655335 OLA655295:OLB655335 OUW655295:OUX655335 PES655295:PET655335 POO655295:POP655335 PYK655295:PYL655335 QIG655295:QIH655335 QSC655295:QSD655335 RBY655295:RBZ655335 RLU655295:RLV655335 RVQ655295:RVR655335 SFM655295:SFN655335 SPI655295:SPJ655335 SZE655295:SZF655335 TJA655295:TJB655335 TSW655295:TSX655335 UCS655295:UCT655335 UMO655295:UMP655335 UWK655295:UWL655335 VGG655295:VGH655335 VQC655295:VQD655335 VZY655295:VZZ655335 WJU655295:WJV655335 WTQ655295:WTR655335 HE720831:HF720871 RA720831:RB720871 AAW720831:AAX720871 AKS720831:AKT720871 AUO720831:AUP720871 BEK720831:BEL720871 BOG720831:BOH720871 BYC720831:BYD720871 CHY720831:CHZ720871 CRU720831:CRV720871 DBQ720831:DBR720871 DLM720831:DLN720871 DVI720831:DVJ720871 EFE720831:EFF720871 EPA720831:EPB720871 EYW720831:EYX720871 FIS720831:FIT720871 FSO720831:FSP720871 GCK720831:GCL720871 GMG720831:GMH720871 GWC720831:GWD720871 HFY720831:HFZ720871 HPU720831:HPV720871 HZQ720831:HZR720871 IJM720831:IJN720871 ITI720831:ITJ720871 JDE720831:JDF720871 JNA720831:JNB720871 JWW720831:JWX720871 KGS720831:KGT720871 KQO720831:KQP720871 LAK720831:LAL720871 LKG720831:LKH720871 LUC720831:LUD720871 MDY720831:MDZ720871 MNU720831:MNV720871 MXQ720831:MXR720871 NHM720831:NHN720871 NRI720831:NRJ720871 OBE720831:OBF720871 OLA720831:OLB720871 OUW720831:OUX720871 PES720831:PET720871 POO720831:POP720871 PYK720831:PYL720871 QIG720831:QIH720871 QSC720831:QSD720871 RBY720831:RBZ720871 RLU720831:RLV720871 RVQ720831:RVR720871 SFM720831:SFN720871 SPI720831:SPJ720871 SZE720831:SZF720871 TJA720831:TJB720871 TSW720831:TSX720871 UCS720831:UCT720871 UMO720831:UMP720871 UWK720831:UWL720871 VGG720831:VGH720871 VQC720831:VQD720871 VZY720831:VZZ720871 WJU720831:WJV720871 WTQ720831:WTR720871 HE786367:HF786407 RA786367:RB786407 AAW786367:AAX786407 AKS786367:AKT786407 AUO786367:AUP786407 BEK786367:BEL786407 BOG786367:BOH786407 BYC786367:BYD786407 CHY786367:CHZ786407 CRU786367:CRV786407 DBQ786367:DBR786407 DLM786367:DLN786407 DVI786367:DVJ786407 EFE786367:EFF786407 EPA786367:EPB786407 EYW786367:EYX786407 FIS786367:FIT786407 FSO786367:FSP786407 GCK786367:GCL786407 GMG786367:GMH786407 GWC786367:GWD786407 HFY786367:HFZ786407 HPU786367:HPV786407 HZQ786367:HZR786407 IJM786367:IJN786407 ITI786367:ITJ786407 JDE786367:JDF786407 JNA786367:JNB786407 JWW786367:JWX786407 KGS786367:KGT786407 KQO786367:KQP786407 LAK786367:LAL786407 LKG786367:LKH786407 LUC786367:LUD786407 MDY786367:MDZ786407 MNU786367:MNV786407 MXQ786367:MXR786407 NHM786367:NHN786407 NRI786367:NRJ786407 OBE786367:OBF786407 OLA786367:OLB786407 OUW786367:OUX786407 PES786367:PET786407 POO786367:POP786407 PYK786367:PYL786407 QIG786367:QIH786407 QSC786367:QSD786407 RBY786367:RBZ786407 RLU786367:RLV786407 RVQ786367:RVR786407 SFM786367:SFN786407 SPI786367:SPJ786407 SZE786367:SZF786407 TJA786367:TJB786407 TSW786367:TSX786407 UCS786367:UCT786407 UMO786367:UMP786407 UWK786367:UWL786407 VGG786367:VGH786407 VQC786367:VQD786407 VZY786367:VZZ786407 WJU786367:WJV786407 WTQ786367:WTR786407 HE851903:HF851943 RA851903:RB851943 AAW851903:AAX851943 AKS851903:AKT851943 AUO851903:AUP851943 BEK851903:BEL851943 BOG851903:BOH851943 BYC851903:BYD851943 CHY851903:CHZ851943 CRU851903:CRV851943 DBQ851903:DBR851943 DLM851903:DLN851943 DVI851903:DVJ851943 EFE851903:EFF851943 EPA851903:EPB851943 EYW851903:EYX851943 FIS851903:FIT851943 FSO851903:FSP851943 GCK851903:GCL851943 GMG851903:GMH851943 GWC851903:GWD851943 HFY851903:HFZ851943 HPU851903:HPV851943 HZQ851903:HZR851943 IJM851903:IJN851943 ITI851903:ITJ851943 JDE851903:JDF851943 JNA851903:JNB851943 JWW851903:JWX851943 KGS851903:KGT851943 KQO851903:KQP851943 LAK851903:LAL851943 LKG851903:LKH851943 LUC851903:LUD851943 MDY851903:MDZ851943 MNU851903:MNV851943 MXQ851903:MXR851943 NHM851903:NHN851943 NRI851903:NRJ851943 OBE851903:OBF851943 OLA851903:OLB851943 OUW851903:OUX851943 PES851903:PET851943 POO851903:POP851943 PYK851903:PYL851943 QIG851903:QIH851943 QSC851903:QSD851943 RBY851903:RBZ851943 RLU851903:RLV851943 RVQ851903:RVR851943 SFM851903:SFN851943 SPI851903:SPJ851943 SZE851903:SZF851943 TJA851903:TJB851943 TSW851903:TSX851943 UCS851903:UCT851943 UMO851903:UMP851943 UWK851903:UWL851943 VGG851903:VGH851943 VQC851903:VQD851943 VZY851903:VZZ851943 WJU851903:WJV851943 WTQ851903:WTR851943 HE917439:HF917479 RA917439:RB917479 AAW917439:AAX917479 AKS917439:AKT917479 AUO917439:AUP917479 BEK917439:BEL917479 BOG917439:BOH917479 BYC917439:BYD917479 CHY917439:CHZ917479 CRU917439:CRV917479 DBQ917439:DBR917479 DLM917439:DLN917479 DVI917439:DVJ917479 EFE917439:EFF917479 EPA917439:EPB917479 EYW917439:EYX917479 FIS917439:FIT917479 FSO917439:FSP917479 GCK917439:GCL917479 GMG917439:GMH917479 GWC917439:GWD917479 HFY917439:HFZ917479 HPU917439:HPV917479 HZQ917439:HZR917479 IJM917439:IJN917479 ITI917439:ITJ917479 JDE917439:JDF917479 JNA917439:JNB917479 JWW917439:JWX917479 KGS917439:KGT917479 KQO917439:KQP917479 LAK917439:LAL917479 LKG917439:LKH917479 LUC917439:LUD917479 MDY917439:MDZ917479 MNU917439:MNV917479 MXQ917439:MXR917479 NHM917439:NHN917479 NRI917439:NRJ917479 OBE917439:OBF917479 OLA917439:OLB917479 OUW917439:OUX917479 PES917439:PET917479 POO917439:POP917479 PYK917439:PYL917479 QIG917439:QIH917479 QSC917439:QSD917479 RBY917439:RBZ917479 RLU917439:RLV917479 RVQ917439:RVR917479 SFM917439:SFN917479 SPI917439:SPJ917479 SZE917439:SZF917479 TJA917439:TJB917479 TSW917439:TSX917479 UCS917439:UCT917479 UMO917439:UMP917479 UWK917439:UWL917479 VGG917439:VGH917479 VQC917439:VQD917479 VZY917439:VZZ917479 WJU917439:WJV917479 WTQ917439:WTR917479 HE982975:HF983015 RA982975:RB983015 AAW982975:AAX983015 AKS982975:AKT983015 AUO982975:AUP983015 BEK982975:BEL983015 BOG982975:BOH983015 BYC982975:BYD983015 CHY982975:CHZ983015 CRU982975:CRV983015 DBQ982975:DBR983015 DLM982975:DLN983015 DVI982975:DVJ983015 EFE982975:EFF983015 EPA982975:EPB983015 EYW982975:EYX983015 FIS982975:FIT983015 FSO982975:FSP983015 GCK982975:GCL983015 GMG982975:GMH983015 GWC982975:GWD983015 HFY982975:HFZ983015 HPU982975:HPV983015 HZQ982975:HZR983015 IJM982975:IJN983015 ITI982975:ITJ983015 JDE982975:JDF983015 JNA982975:JNB983015 JWW982975:JWX983015 KGS982975:KGT983015 KQO982975:KQP983015 LAK982975:LAL983015 LKG982975:LKH983015 LUC982975:LUD983015 MDY982975:MDZ983015 MNU982975:MNV983015 MXQ982975:MXR983015 NHM982975:NHN983015 NRI982975:NRJ983015 OBE982975:OBF983015 OLA982975:OLB983015 OUW982975:OUX983015 PES982975:PET983015 POO982975:POP983015 PYK982975:PYL983015 QIG982975:QIH983015 QSC982975:QSD983015 RBY982975:RBZ983015 RLU982975:RLV983015 RVQ982975:RVR983015 SFM982975:SFN983015 SPI982975:SPJ983015 SZE982975:SZF983015 TJA982975:TJB983015 TSW982975:TSX983015 UCS982975:UCT983015 UMO982975:UMP983015 UWK982975:UWL983015 VGG982975:VGH983015 VQC982975:VQD983015 VZY982975:VZZ983015 WJU982975:WJV983015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4"/>
  <sheetViews>
    <sheetView tabSelected="1" workbookViewId="0">
      <selection activeCell="I40" sqref="I40"/>
    </sheetView>
  </sheetViews>
  <sheetFormatPr baseColWidth="10" defaultRowHeight="15"/>
  <cols>
    <col min="1" max="1" width="35.5703125" bestFit="1" customWidth="1"/>
    <col min="5" max="5" width="14.42578125" bestFit="1" customWidth="1"/>
    <col min="6" max="6" width="23" customWidth="1"/>
  </cols>
  <sheetData>
    <row r="3" spans="1:6">
      <c r="A3" s="122" t="s">
        <v>213</v>
      </c>
      <c r="B3" s="122" t="s">
        <v>189</v>
      </c>
      <c r="C3" s="122" t="s">
        <v>190</v>
      </c>
      <c r="D3" s="122" t="s">
        <v>192</v>
      </c>
      <c r="E3" s="122" t="s">
        <v>191</v>
      </c>
      <c r="F3" s="122" t="s">
        <v>191</v>
      </c>
    </row>
    <row r="4" spans="1:6">
      <c r="A4" s="115" t="s">
        <v>212</v>
      </c>
      <c r="B4" s="115">
        <v>1</v>
      </c>
      <c r="C4" s="116">
        <v>0.5</v>
      </c>
      <c r="D4" s="115">
        <v>5</v>
      </c>
      <c r="E4" s="117">
        <v>8287000</v>
      </c>
      <c r="F4" s="117">
        <f>+E4*D4*C4*B4</f>
        <v>20717500</v>
      </c>
    </row>
    <row r="5" spans="1:6">
      <c r="A5" s="115" t="s">
        <v>194</v>
      </c>
      <c r="B5" s="115">
        <v>1</v>
      </c>
      <c r="C5" s="116">
        <v>1</v>
      </c>
      <c r="D5" s="115">
        <v>5</v>
      </c>
      <c r="E5" s="117">
        <v>4674000</v>
      </c>
      <c r="F5" s="117">
        <f t="shared" ref="F5:F13" si="0">+E5*D5*C5*B5</f>
        <v>23370000</v>
      </c>
    </row>
    <row r="6" spans="1:6">
      <c r="A6" s="115" t="s">
        <v>195</v>
      </c>
      <c r="B6" s="115">
        <v>1</v>
      </c>
      <c r="C6" s="116">
        <v>1</v>
      </c>
      <c r="D6" s="115">
        <v>4</v>
      </c>
      <c r="E6" s="117">
        <v>1405000</v>
      </c>
      <c r="F6" s="117">
        <f t="shared" si="0"/>
        <v>5620000</v>
      </c>
    </row>
    <row r="7" spans="1:6">
      <c r="A7" s="115" t="s">
        <v>196</v>
      </c>
      <c r="B7" s="115">
        <v>1</v>
      </c>
      <c r="C7" s="116">
        <v>0.2</v>
      </c>
      <c r="D7" s="115">
        <v>4</v>
      </c>
      <c r="E7" s="117">
        <v>2068000</v>
      </c>
      <c r="F7" s="117">
        <f t="shared" si="0"/>
        <v>1654400</v>
      </c>
    </row>
    <row r="8" spans="1:6">
      <c r="A8" s="115" t="s">
        <v>197</v>
      </c>
      <c r="B8" s="115">
        <v>1</v>
      </c>
      <c r="C8" s="116">
        <v>0.2</v>
      </c>
      <c r="D8" s="115">
        <v>4</v>
      </c>
      <c r="E8" s="117">
        <v>11111000</v>
      </c>
      <c r="F8" s="117">
        <f t="shared" si="0"/>
        <v>8888800</v>
      </c>
    </row>
    <row r="9" spans="1:6" s="114" customFormat="1">
      <c r="A9" s="115" t="s">
        <v>203</v>
      </c>
      <c r="B9" s="115">
        <v>1</v>
      </c>
      <c r="C9" s="116">
        <v>1</v>
      </c>
      <c r="D9" s="115">
        <v>4</v>
      </c>
      <c r="E9" s="117">
        <v>1405000</v>
      </c>
      <c r="F9" s="117">
        <f t="shared" si="0"/>
        <v>5620000</v>
      </c>
    </row>
    <row r="10" spans="1:6" s="114" customFormat="1">
      <c r="A10" s="115" t="s">
        <v>204</v>
      </c>
      <c r="B10" s="115">
        <v>1</v>
      </c>
      <c r="C10" s="116">
        <v>0.3</v>
      </c>
      <c r="D10" s="115">
        <v>4</v>
      </c>
      <c r="E10" s="117">
        <f>818242*1.5</f>
        <v>1227363</v>
      </c>
      <c r="F10" s="117">
        <f t="shared" si="0"/>
        <v>1472835.5999999999</v>
      </c>
    </row>
    <row r="11" spans="1:6" s="114" customFormat="1">
      <c r="A11" s="115" t="s">
        <v>207</v>
      </c>
      <c r="B11" s="115">
        <v>1</v>
      </c>
      <c r="C11" s="116">
        <v>0.3</v>
      </c>
      <c r="D11" s="115">
        <v>4</v>
      </c>
      <c r="E11" s="117">
        <v>2068000</v>
      </c>
      <c r="F11" s="117">
        <f t="shared" si="0"/>
        <v>2481600</v>
      </c>
    </row>
    <row r="12" spans="1:6" s="114" customFormat="1">
      <c r="A12" s="115" t="s">
        <v>208</v>
      </c>
      <c r="B12" s="115">
        <v>1</v>
      </c>
      <c r="C12" s="116">
        <v>0.25</v>
      </c>
      <c r="D12" s="115">
        <v>4</v>
      </c>
      <c r="E12" s="117">
        <v>1859000</v>
      </c>
      <c r="F12" s="117">
        <f t="shared" si="0"/>
        <v>1859000</v>
      </c>
    </row>
    <row r="13" spans="1:6" s="114" customFormat="1">
      <c r="A13" s="115" t="s">
        <v>209</v>
      </c>
      <c r="B13" s="115">
        <v>1</v>
      </c>
      <c r="C13" s="116">
        <v>0.6</v>
      </c>
      <c r="D13" s="115">
        <v>4</v>
      </c>
      <c r="E13" s="117">
        <v>2509000</v>
      </c>
      <c r="F13" s="117">
        <f t="shared" si="0"/>
        <v>6021600</v>
      </c>
    </row>
    <row r="14" spans="1:6">
      <c r="A14" s="115" t="s">
        <v>198</v>
      </c>
      <c r="B14" s="115"/>
      <c r="C14" s="115"/>
      <c r="D14" s="115"/>
      <c r="E14" s="117"/>
      <c r="F14" s="117">
        <f>+SUM(F4:F13)</f>
        <v>77705735.599999994</v>
      </c>
    </row>
    <row r="15" spans="1:6">
      <c r="A15" s="118" t="s">
        <v>193</v>
      </c>
      <c r="B15" s="118">
        <v>2.5</v>
      </c>
      <c r="C15" s="118"/>
      <c r="D15" s="118"/>
      <c r="E15" s="119"/>
      <c r="F15" s="119">
        <f>+F14*B15</f>
        <v>194264339</v>
      </c>
    </row>
    <row r="16" spans="1:6">
      <c r="A16" s="115" t="s">
        <v>199</v>
      </c>
      <c r="B16" s="115"/>
      <c r="C16" s="115"/>
      <c r="D16" s="115"/>
      <c r="E16" s="117"/>
      <c r="F16" s="117"/>
    </row>
    <row r="17" spans="1:6">
      <c r="A17" s="115" t="s">
        <v>200</v>
      </c>
      <c r="B17" s="115">
        <v>50</v>
      </c>
      <c r="C17" s="115"/>
      <c r="D17" s="115">
        <v>4</v>
      </c>
      <c r="E17" s="117">
        <v>120000</v>
      </c>
      <c r="F17" s="117">
        <f>+E17*D17*B17</f>
        <v>24000000</v>
      </c>
    </row>
    <row r="18" spans="1:6">
      <c r="A18" s="115" t="s">
        <v>205</v>
      </c>
      <c r="B18" s="115">
        <v>1</v>
      </c>
      <c r="C18" s="115"/>
      <c r="D18" s="115">
        <f>16*4*4</f>
        <v>256</v>
      </c>
      <c r="E18" s="117">
        <v>38442</v>
      </c>
      <c r="F18" s="117">
        <f>+E18*D18*B18</f>
        <v>9841152</v>
      </c>
    </row>
    <row r="19" spans="1:6">
      <c r="A19" s="115" t="s">
        <v>206</v>
      </c>
      <c r="B19" s="115">
        <v>5</v>
      </c>
      <c r="C19" s="115"/>
      <c r="D19" s="115"/>
      <c r="E19" s="117">
        <v>500000</v>
      </c>
      <c r="F19" s="117">
        <f>+E19*B19</f>
        <v>2500000</v>
      </c>
    </row>
    <row r="20" spans="1:6">
      <c r="A20" s="115" t="s">
        <v>201</v>
      </c>
      <c r="B20" s="115">
        <v>1</v>
      </c>
      <c r="C20" s="115"/>
      <c r="D20" s="115">
        <v>4</v>
      </c>
      <c r="E20" s="117">
        <v>100000</v>
      </c>
      <c r="F20" s="117">
        <f>+E20*D20*B20</f>
        <v>400000</v>
      </c>
    </row>
    <row r="21" spans="1:6" s="114" customFormat="1">
      <c r="A21" s="115" t="s">
        <v>211</v>
      </c>
      <c r="B21" s="115">
        <v>1</v>
      </c>
      <c r="C21" s="115"/>
      <c r="D21" s="115">
        <v>4</v>
      </c>
      <c r="E21" s="117">
        <v>2000000</v>
      </c>
      <c r="F21" s="117">
        <f>+E21*D21</f>
        <v>8000000</v>
      </c>
    </row>
    <row r="22" spans="1:6" s="114" customFormat="1">
      <c r="A22" s="115" t="s">
        <v>210</v>
      </c>
      <c r="B22" s="115"/>
      <c r="C22" s="115"/>
      <c r="D22" s="115"/>
      <c r="E22" s="117"/>
      <c r="F22" s="117">
        <f>+SUM(F17:F21)</f>
        <v>44741152</v>
      </c>
    </row>
    <row r="23" spans="1:6">
      <c r="A23" s="115" t="s">
        <v>202</v>
      </c>
      <c r="B23" s="115"/>
      <c r="C23" s="115"/>
      <c r="D23" s="115"/>
      <c r="E23" s="117"/>
      <c r="F23" s="117">
        <f>+F15*0.19</f>
        <v>36910224.410000004</v>
      </c>
    </row>
    <row r="24" spans="1:6" ht="18.75">
      <c r="A24" s="120" t="s">
        <v>175</v>
      </c>
      <c r="B24" s="120"/>
      <c r="C24" s="120"/>
      <c r="D24" s="120"/>
      <c r="E24" s="121"/>
      <c r="F24" s="121">
        <f>+F23+F22+F15</f>
        <v>275915715.40999997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C13" sqref="C13:C20"/>
    </sheetView>
  </sheetViews>
  <sheetFormatPr baseColWidth="10" defaultRowHeight="15"/>
  <cols>
    <col min="2" max="2" width="13.28515625" bestFit="1" customWidth="1"/>
    <col min="5" max="5" width="34.28515625" bestFit="1" customWidth="1"/>
    <col min="6" max="6" width="12.42578125" bestFit="1" customWidth="1"/>
    <col min="8" max="8" width="34" bestFit="1" customWidth="1"/>
    <col min="9" max="9" width="18" bestFit="1" customWidth="1"/>
  </cols>
  <sheetData>
    <row r="1" spans="1:9" ht="45.75" thickBot="1">
      <c r="A1" s="2" t="s">
        <v>0</v>
      </c>
      <c r="B1" s="3" t="s">
        <v>162</v>
      </c>
      <c r="C1" s="76" t="s">
        <v>163</v>
      </c>
      <c r="D1" s="76" t="s">
        <v>164</v>
      </c>
      <c r="E1" s="76" t="s">
        <v>165</v>
      </c>
      <c r="F1" s="76" t="s">
        <v>1</v>
      </c>
      <c r="G1" s="76" t="s">
        <v>166</v>
      </c>
      <c r="H1" s="76" t="s">
        <v>183</v>
      </c>
      <c r="I1" s="72" t="s">
        <v>184</v>
      </c>
    </row>
    <row r="2" spans="1:9" ht="15" customHeight="1">
      <c r="A2" s="181" t="s">
        <v>160</v>
      </c>
      <c r="B2" s="184" t="s">
        <v>2</v>
      </c>
      <c r="C2" s="195" t="s">
        <v>3</v>
      </c>
      <c r="D2" s="198" t="s">
        <v>4</v>
      </c>
      <c r="E2" s="77" t="s">
        <v>5</v>
      </c>
      <c r="F2" s="78" t="s">
        <v>6</v>
      </c>
      <c r="G2" s="79">
        <v>5004703</v>
      </c>
      <c r="H2" s="73"/>
    </row>
    <row r="3" spans="1:9" ht="15" customHeight="1">
      <c r="A3" s="158"/>
      <c r="B3" s="201"/>
      <c r="C3" s="196"/>
      <c r="D3" s="199"/>
      <c r="E3" s="96" t="s">
        <v>7</v>
      </c>
      <c r="F3" s="97" t="s">
        <v>6</v>
      </c>
      <c r="G3" s="97">
        <v>5004704</v>
      </c>
      <c r="H3" s="98" t="s">
        <v>185</v>
      </c>
    </row>
    <row r="4" spans="1:9" ht="15" customHeight="1">
      <c r="A4" s="158"/>
      <c r="B4" s="201"/>
      <c r="C4" s="196"/>
      <c r="D4" s="199"/>
      <c r="E4" s="112" t="s">
        <v>8</v>
      </c>
      <c r="F4" s="113" t="s">
        <v>6</v>
      </c>
      <c r="G4" s="113">
        <v>5004713</v>
      </c>
      <c r="H4" s="74"/>
    </row>
    <row r="5" spans="1:9" ht="15" customHeight="1">
      <c r="A5" s="158"/>
      <c r="B5" s="201"/>
      <c r="C5" s="196"/>
      <c r="D5" s="199"/>
      <c r="E5" s="112" t="s">
        <v>9</v>
      </c>
      <c r="F5" s="113" t="s">
        <v>6</v>
      </c>
      <c r="G5" s="113">
        <v>5004724</v>
      </c>
      <c r="H5" s="74"/>
    </row>
    <row r="6" spans="1:9" ht="15" customHeight="1">
      <c r="A6" s="158"/>
      <c r="B6" s="201"/>
      <c r="C6" s="196"/>
      <c r="D6" s="199"/>
      <c r="E6" s="112" t="s">
        <v>10</v>
      </c>
      <c r="F6" s="113" t="s">
        <v>6</v>
      </c>
      <c r="G6" s="113">
        <v>5004725</v>
      </c>
      <c r="H6" s="74"/>
    </row>
    <row r="7" spans="1:9" ht="15" customHeight="1" thickBot="1">
      <c r="A7" s="158"/>
      <c r="B7" s="201"/>
      <c r="C7" s="197"/>
      <c r="D7" s="200"/>
      <c r="E7" s="99" t="s">
        <v>11</v>
      </c>
      <c r="F7" s="100" t="s">
        <v>6</v>
      </c>
      <c r="G7" s="100">
        <v>5004737</v>
      </c>
      <c r="H7" s="101" t="s">
        <v>185</v>
      </c>
    </row>
    <row r="8" spans="1:9" ht="15" customHeight="1">
      <c r="A8" s="158"/>
      <c r="B8" s="201"/>
      <c r="C8" s="195" t="s">
        <v>12</v>
      </c>
      <c r="D8" s="198" t="s">
        <v>13</v>
      </c>
      <c r="E8" s="102" t="s">
        <v>14</v>
      </c>
      <c r="F8" s="103" t="s">
        <v>6</v>
      </c>
      <c r="G8" s="103">
        <v>5000121</v>
      </c>
      <c r="H8" s="104" t="s">
        <v>185</v>
      </c>
    </row>
    <row r="9" spans="1:9" ht="15" customHeight="1">
      <c r="A9" s="158"/>
      <c r="B9" s="201"/>
      <c r="C9" s="196"/>
      <c r="D9" s="199"/>
      <c r="E9" s="11" t="s">
        <v>15</v>
      </c>
      <c r="F9" s="13" t="s">
        <v>6</v>
      </c>
      <c r="G9" s="13">
        <v>5000123</v>
      </c>
      <c r="H9" s="105" t="s">
        <v>186</v>
      </c>
    </row>
    <row r="10" spans="1:9" ht="15" customHeight="1">
      <c r="A10" s="158"/>
      <c r="B10" s="201"/>
      <c r="C10" s="196"/>
      <c r="D10" s="199"/>
      <c r="E10" s="11" t="s">
        <v>16</v>
      </c>
      <c r="F10" s="12" t="s">
        <v>6</v>
      </c>
      <c r="G10" s="13">
        <v>5000129</v>
      </c>
      <c r="H10" s="74"/>
    </row>
    <row r="11" spans="1:9" ht="15" customHeight="1">
      <c r="A11" s="158"/>
      <c r="B11" s="201"/>
      <c r="C11" s="196"/>
      <c r="D11" s="199"/>
      <c r="E11" s="96" t="s">
        <v>17</v>
      </c>
      <c r="F11" s="97" t="s">
        <v>6</v>
      </c>
      <c r="G11" s="97">
        <v>5000309</v>
      </c>
      <c r="H11" s="98" t="s">
        <v>185</v>
      </c>
    </row>
    <row r="12" spans="1:9" ht="15" customHeight="1" thickBot="1">
      <c r="A12" s="158"/>
      <c r="B12" s="201"/>
      <c r="C12" s="197"/>
      <c r="D12" s="200"/>
      <c r="E12" s="84" t="s">
        <v>18</v>
      </c>
      <c r="F12" s="81" t="s">
        <v>6</v>
      </c>
      <c r="G12" s="85">
        <v>5000320</v>
      </c>
      <c r="H12" s="75" t="s">
        <v>187</v>
      </c>
    </row>
    <row r="13" spans="1:9" ht="15" customHeight="1">
      <c r="A13" s="158"/>
      <c r="B13" s="201"/>
      <c r="C13" s="195" t="s">
        <v>19</v>
      </c>
      <c r="D13" s="198" t="s">
        <v>20</v>
      </c>
      <c r="E13" s="77" t="s">
        <v>21</v>
      </c>
      <c r="F13" s="78" t="s">
        <v>6</v>
      </c>
      <c r="G13" s="79">
        <v>5003112</v>
      </c>
      <c r="H13" s="73"/>
      <c r="I13" s="83">
        <v>157369015</v>
      </c>
    </row>
    <row r="14" spans="1:9" ht="15" customHeight="1">
      <c r="A14" s="158"/>
      <c r="B14" s="201"/>
      <c r="C14" s="196"/>
      <c r="D14" s="199"/>
      <c r="E14" s="11" t="s">
        <v>22</v>
      </c>
      <c r="F14" s="12" t="s">
        <v>23</v>
      </c>
      <c r="G14" s="13">
        <v>5003143</v>
      </c>
      <c r="H14" s="74"/>
      <c r="I14" s="83">
        <v>267841597</v>
      </c>
    </row>
    <row r="15" spans="1:9" ht="15" customHeight="1">
      <c r="A15" s="158"/>
      <c r="B15" s="201"/>
      <c r="C15" s="196"/>
      <c r="D15" s="190"/>
      <c r="E15" s="14" t="s">
        <v>24</v>
      </c>
      <c r="F15" s="15" t="s">
        <v>23</v>
      </c>
      <c r="G15" s="16" t="s">
        <v>25</v>
      </c>
      <c r="H15" s="74"/>
      <c r="I15" s="83">
        <v>234209780</v>
      </c>
    </row>
    <row r="16" spans="1:9" ht="15" customHeight="1">
      <c r="A16" s="158"/>
      <c r="B16" s="201"/>
      <c r="C16" s="196"/>
      <c r="D16" s="188" t="s">
        <v>26</v>
      </c>
      <c r="E16" s="96" t="s">
        <v>27</v>
      </c>
      <c r="F16" s="97" t="s">
        <v>23</v>
      </c>
      <c r="G16" s="97">
        <v>5003300</v>
      </c>
      <c r="H16" s="98" t="s">
        <v>185</v>
      </c>
    </row>
    <row r="17" spans="1:8" ht="15" customHeight="1">
      <c r="A17" s="158"/>
      <c r="B17" s="201"/>
      <c r="C17" s="196"/>
      <c r="D17" s="199"/>
      <c r="E17" s="11" t="s">
        <v>28</v>
      </c>
      <c r="F17" s="12" t="s">
        <v>23</v>
      </c>
      <c r="G17" s="13">
        <v>5003323</v>
      </c>
      <c r="H17" s="74" t="s">
        <v>187</v>
      </c>
    </row>
    <row r="18" spans="1:8" ht="38.25">
      <c r="A18" s="158"/>
      <c r="B18" s="201"/>
      <c r="C18" s="196"/>
      <c r="D18" s="199"/>
      <c r="E18" s="96" t="s">
        <v>29</v>
      </c>
      <c r="F18" s="106" t="s">
        <v>30</v>
      </c>
      <c r="G18" s="97">
        <v>5003380</v>
      </c>
      <c r="H18" s="98" t="s">
        <v>185</v>
      </c>
    </row>
    <row r="19" spans="1:8" ht="15" customHeight="1">
      <c r="A19" s="158"/>
      <c r="B19" s="201"/>
      <c r="C19" s="196"/>
      <c r="D19" s="199"/>
      <c r="E19" s="11" t="s">
        <v>31</v>
      </c>
      <c r="F19" s="12" t="s">
        <v>23</v>
      </c>
      <c r="G19" s="13">
        <v>5003387</v>
      </c>
      <c r="H19" s="74"/>
    </row>
    <row r="20" spans="1:8" ht="15" customHeight="1" thickBot="1">
      <c r="A20" s="158"/>
      <c r="B20" s="201"/>
      <c r="C20" s="197"/>
      <c r="D20" s="200"/>
      <c r="E20" s="99" t="s">
        <v>33</v>
      </c>
      <c r="F20" s="100" t="s">
        <v>6</v>
      </c>
      <c r="G20" s="100">
        <v>5008243</v>
      </c>
      <c r="H20" s="101" t="s">
        <v>185</v>
      </c>
    </row>
    <row r="21" spans="1:8" ht="60.75" thickBot="1">
      <c r="A21" s="158"/>
      <c r="B21" s="201"/>
      <c r="C21" s="86" t="s">
        <v>37</v>
      </c>
      <c r="D21" s="87" t="s">
        <v>38</v>
      </c>
      <c r="E21" s="107" t="s">
        <v>39</v>
      </c>
      <c r="F21" s="108" t="s">
        <v>6</v>
      </c>
      <c r="G21" s="109">
        <v>5005966</v>
      </c>
      <c r="H21" s="110" t="s">
        <v>185</v>
      </c>
    </row>
    <row r="22" spans="1:8" ht="45.75" thickBot="1">
      <c r="A22" s="158"/>
      <c r="B22" s="202"/>
      <c r="C22" s="88" t="s">
        <v>40</v>
      </c>
      <c r="D22" s="89" t="s">
        <v>41</v>
      </c>
      <c r="E22" s="90" t="s">
        <v>42</v>
      </c>
      <c r="F22" s="91" t="s">
        <v>6</v>
      </c>
      <c r="G22" s="92">
        <v>30001896</v>
      </c>
      <c r="H22" s="93"/>
    </row>
    <row r="23" spans="1:8" ht="15" customHeight="1">
      <c r="A23" s="158"/>
      <c r="B23" s="184" t="s">
        <v>43</v>
      </c>
      <c r="C23" s="195" t="s">
        <v>12</v>
      </c>
      <c r="D23" s="198" t="s">
        <v>44</v>
      </c>
      <c r="E23" s="94" t="s">
        <v>45</v>
      </c>
      <c r="F23" s="78" t="s">
        <v>6</v>
      </c>
      <c r="G23" s="95">
        <v>18006382</v>
      </c>
      <c r="H23" s="73" t="s">
        <v>188</v>
      </c>
    </row>
    <row r="24" spans="1:8" ht="15" customHeight="1">
      <c r="A24" s="158"/>
      <c r="B24" s="201"/>
      <c r="C24" s="196"/>
      <c r="D24" s="199"/>
      <c r="E24" s="22" t="s">
        <v>167</v>
      </c>
      <c r="F24" s="12" t="s">
        <v>6</v>
      </c>
      <c r="G24" s="23">
        <v>18006397</v>
      </c>
      <c r="H24" s="74"/>
    </row>
    <row r="25" spans="1:8" ht="15" customHeight="1">
      <c r="A25" s="158"/>
      <c r="B25" s="201"/>
      <c r="C25" s="196"/>
      <c r="D25" s="199"/>
      <c r="E25" s="111" t="s">
        <v>46</v>
      </c>
      <c r="F25" s="97" t="s">
        <v>23</v>
      </c>
      <c r="G25" s="106">
        <v>18006425</v>
      </c>
      <c r="H25" s="98" t="s">
        <v>185</v>
      </c>
    </row>
    <row r="26" spans="1:8" ht="15" customHeight="1" thickBot="1">
      <c r="A26" s="158"/>
      <c r="B26" s="202"/>
      <c r="C26" s="197"/>
      <c r="D26" s="200"/>
      <c r="E26" s="80" t="s">
        <v>47</v>
      </c>
      <c r="F26" s="81" t="s">
        <v>23</v>
      </c>
      <c r="G26" s="82">
        <v>18006458</v>
      </c>
      <c r="H26" s="75"/>
    </row>
  </sheetData>
  <mergeCells count="12">
    <mergeCell ref="A2:A26"/>
    <mergeCell ref="C23:C26"/>
    <mergeCell ref="D23:D26"/>
    <mergeCell ref="B23:B26"/>
    <mergeCell ref="B2:B22"/>
    <mergeCell ref="C2:C7"/>
    <mergeCell ref="D2:D7"/>
    <mergeCell ref="C8:C12"/>
    <mergeCell ref="D8:D12"/>
    <mergeCell ref="C13:C20"/>
    <mergeCell ref="D13:D15"/>
    <mergeCell ref="D16:D20"/>
  </mergeCells>
  <dataValidations count="1">
    <dataValidation type="list" allowBlank="1" showInputMessage="1" showErrorMessage="1" sqref="F2:F17 F19:F26">
      <formula1>#REF!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workbookViewId="0">
      <selection activeCell="C82" sqref="C82"/>
    </sheetView>
  </sheetViews>
  <sheetFormatPr baseColWidth="10" defaultRowHeight="15"/>
  <cols>
    <col min="1" max="8" width="11.42578125" style="114"/>
    <col min="9" max="9" width="14.85546875" style="114" customWidth="1"/>
    <col min="10" max="11" width="0" style="114" hidden="1" customWidth="1"/>
    <col min="12" max="12" width="6.140625" style="114" hidden="1" customWidth="1"/>
    <col min="13" max="264" width="11.42578125" style="114"/>
    <col min="265" max="265" width="14.85546875" style="114" customWidth="1"/>
    <col min="266" max="268" width="0" style="114" hidden="1" customWidth="1"/>
    <col min="269" max="520" width="11.42578125" style="114"/>
    <col min="521" max="521" width="14.85546875" style="114" customWidth="1"/>
    <col min="522" max="524" width="0" style="114" hidden="1" customWidth="1"/>
    <col min="525" max="776" width="11.42578125" style="114"/>
    <col min="777" max="777" width="14.85546875" style="114" customWidth="1"/>
    <col min="778" max="780" width="0" style="114" hidden="1" customWidth="1"/>
    <col min="781" max="1032" width="11.42578125" style="114"/>
    <col min="1033" max="1033" width="14.85546875" style="114" customWidth="1"/>
    <col min="1034" max="1036" width="0" style="114" hidden="1" customWidth="1"/>
    <col min="1037" max="1288" width="11.42578125" style="114"/>
    <col min="1289" max="1289" width="14.85546875" style="114" customWidth="1"/>
    <col min="1290" max="1292" width="0" style="114" hidden="1" customWidth="1"/>
    <col min="1293" max="1544" width="11.42578125" style="114"/>
    <col min="1545" max="1545" width="14.85546875" style="114" customWidth="1"/>
    <col min="1546" max="1548" width="0" style="114" hidden="1" customWidth="1"/>
    <col min="1549" max="1800" width="11.42578125" style="114"/>
    <col min="1801" max="1801" width="14.85546875" style="114" customWidth="1"/>
    <col min="1802" max="1804" width="0" style="114" hidden="1" customWidth="1"/>
    <col min="1805" max="2056" width="11.42578125" style="114"/>
    <col min="2057" max="2057" width="14.85546875" style="114" customWidth="1"/>
    <col min="2058" max="2060" width="0" style="114" hidden="1" customWidth="1"/>
    <col min="2061" max="2312" width="11.42578125" style="114"/>
    <col min="2313" max="2313" width="14.85546875" style="114" customWidth="1"/>
    <col min="2314" max="2316" width="0" style="114" hidden="1" customWidth="1"/>
    <col min="2317" max="2568" width="11.42578125" style="114"/>
    <col min="2569" max="2569" width="14.85546875" style="114" customWidth="1"/>
    <col min="2570" max="2572" width="0" style="114" hidden="1" customWidth="1"/>
    <col min="2573" max="2824" width="11.42578125" style="114"/>
    <col min="2825" max="2825" width="14.85546875" style="114" customWidth="1"/>
    <col min="2826" max="2828" width="0" style="114" hidden="1" customWidth="1"/>
    <col min="2829" max="3080" width="11.42578125" style="114"/>
    <col min="3081" max="3081" width="14.85546875" style="114" customWidth="1"/>
    <col min="3082" max="3084" width="0" style="114" hidden="1" customWidth="1"/>
    <col min="3085" max="3336" width="11.42578125" style="114"/>
    <col min="3337" max="3337" width="14.85546875" style="114" customWidth="1"/>
    <col min="3338" max="3340" width="0" style="114" hidden="1" customWidth="1"/>
    <col min="3341" max="3592" width="11.42578125" style="114"/>
    <col min="3593" max="3593" width="14.85546875" style="114" customWidth="1"/>
    <col min="3594" max="3596" width="0" style="114" hidden="1" customWidth="1"/>
    <col min="3597" max="3848" width="11.42578125" style="114"/>
    <col min="3849" max="3849" width="14.85546875" style="114" customWidth="1"/>
    <col min="3850" max="3852" width="0" style="114" hidden="1" customWidth="1"/>
    <col min="3853" max="4104" width="11.42578125" style="114"/>
    <col min="4105" max="4105" width="14.85546875" style="114" customWidth="1"/>
    <col min="4106" max="4108" width="0" style="114" hidden="1" customWidth="1"/>
    <col min="4109" max="4360" width="11.42578125" style="114"/>
    <col min="4361" max="4361" width="14.85546875" style="114" customWidth="1"/>
    <col min="4362" max="4364" width="0" style="114" hidden="1" customWidth="1"/>
    <col min="4365" max="4616" width="11.42578125" style="114"/>
    <col min="4617" max="4617" width="14.85546875" style="114" customWidth="1"/>
    <col min="4618" max="4620" width="0" style="114" hidden="1" customWidth="1"/>
    <col min="4621" max="4872" width="11.42578125" style="114"/>
    <col min="4873" max="4873" width="14.85546875" style="114" customWidth="1"/>
    <col min="4874" max="4876" width="0" style="114" hidden="1" customWidth="1"/>
    <col min="4877" max="5128" width="11.42578125" style="114"/>
    <col min="5129" max="5129" width="14.85546875" style="114" customWidth="1"/>
    <col min="5130" max="5132" width="0" style="114" hidden="1" customWidth="1"/>
    <col min="5133" max="5384" width="11.42578125" style="114"/>
    <col min="5385" max="5385" width="14.85546875" style="114" customWidth="1"/>
    <col min="5386" max="5388" width="0" style="114" hidden="1" customWidth="1"/>
    <col min="5389" max="5640" width="11.42578125" style="114"/>
    <col min="5641" max="5641" width="14.85546875" style="114" customWidth="1"/>
    <col min="5642" max="5644" width="0" style="114" hidden="1" customWidth="1"/>
    <col min="5645" max="5896" width="11.42578125" style="114"/>
    <col min="5897" max="5897" width="14.85546875" style="114" customWidth="1"/>
    <col min="5898" max="5900" width="0" style="114" hidden="1" customWidth="1"/>
    <col min="5901" max="6152" width="11.42578125" style="114"/>
    <col min="6153" max="6153" width="14.85546875" style="114" customWidth="1"/>
    <col min="6154" max="6156" width="0" style="114" hidden="1" customWidth="1"/>
    <col min="6157" max="6408" width="11.42578125" style="114"/>
    <col min="6409" max="6409" width="14.85546875" style="114" customWidth="1"/>
    <col min="6410" max="6412" width="0" style="114" hidden="1" customWidth="1"/>
    <col min="6413" max="6664" width="11.42578125" style="114"/>
    <col min="6665" max="6665" width="14.85546875" style="114" customWidth="1"/>
    <col min="6666" max="6668" width="0" style="114" hidden="1" customWidth="1"/>
    <col min="6669" max="6920" width="11.42578125" style="114"/>
    <col min="6921" max="6921" width="14.85546875" style="114" customWidth="1"/>
    <col min="6922" max="6924" width="0" style="114" hidden="1" customWidth="1"/>
    <col min="6925" max="7176" width="11.42578125" style="114"/>
    <col min="7177" max="7177" width="14.85546875" style="114" customWidth="1"/>
    <col min="7178" max="7180" width="0" style="114" hidden="1" customWidth="1"/>
    <col min="7181" max="7432" width="11.42578125" style="114"/>
    <col min="7433" max="7433" width="14.85546875" style="114" customWidth="1"/>
    <col min="7434" max="7436" width="0" style="114" hidden="1" customWidth="1"/>
    <col min="7437" max="7688" width="11.42578125" style="114"/>
    <col min="7689" max="7689" width="14.85546875" style="114" customWidth="1"/>
    <col min="7690" max="7692" width="0" style="114" hidden="1" customWidth="1"/>
    <col min="7693" max="7944" width="11.42578125" style="114"/>
    <col min="7945" max="7945" width="14.85546875" style="114" customWidth="1"/>
    <col min="7946" max="7948" width="0" style="114" hidden="1" customWidth="1"/>
    <col min="7949" max="8200" width="11.42578125" style="114"/>
    <col min="8201" max="8201" width="14.85546875" style="114" customWidth="1"/>
    <col min="8202" max="8204" width="0" style="114" hidden="1" customWidth="1"/>
    <col min="8205" max="8456" width="11.42578125" style="114"/>
    <col min="8457" max="8457" width="14.85546875" style="114" customWidth="1"/>
    <col min="8458" max="8460" width="0" style="114" hidden="1" customWidth="1"/>
    <col min="8461" max="8712" width="11.42578125" style="114"/>
    <col min="8713" max="8713" width="14.85546875" style="114" customWidth="1"/>
    <col min="8714" max="8716" width="0" style="114" hidden="1" customWidth="1"/>
    <col min="8717" max="8968" width="11.42578125" style="114"/>
    <col min="8969" max="8969" width="14.85546875" style="114" customWidth="1"/>
    <col min="8970" max="8972" width="0" style="114" hidden="1" customWidth="1"/>
    <col min="8973" max="9224" width="11.42578125" style="114"/>
    <col min="9225" max="9225" width="14.85546875" style="114" customWidth="1"/>
    <col min="9226" max="9228" width="0" style="114" hidden="1" customWidth="1"/>
    <col min="9229" max="9480" width="11.42578125" style="114"/>
    <col min="9481" max="9481" width="14.85546875" style="114" customWidth="1"/>
    <col min="9482" max="9484" width="0" style="114" hidden="1" customWidth="1"/>
    <col min="9485" max="9736" width="11.42578125" style="114"/>
    <col min="9737" max="9737" width="14.85546875" style="114" customWidth="1"/>
    <col min="9738" max="9740" width="0" style="114" hidden="1" customWidth="1"/>
    <col min="9741" max="9992" width="11.42578125" style="114"/>
    <col min="9993" max="9993" width="14.85546875" style="114" customWidth="1"/>
    <col min="9994" max="9996" width="0" style="114" hidden="1" customWidth="1"/>
    <col min="9997" max="10248" width="11.42578125" style="114"/>
    <col min="10249" max="10249" width="14.85546875" style="114" customWidth="1"/>
    <col min="10250" max="10252" width="0" style="114" hidden="1" customWidth="1"/>
    <col min="10253" max="10504" width="11.42578125" style="114"/>
    <col min="10505" max="10505" width="14.85546875" style="114" customWidth="1"/>
    <col min="10506" max="10508" width="0" style="114" hidden="1" customWidth="1"/>
    <col min="10509" max="10760" width="11.42578125" style="114"/>
    <col min="10761" max="10761" width="14.85546875" style="114" customWidth="1"/>
    <col min="10762" max="10764" width="0" style="114" hidden="1" customWidth="1"/>
    <col min="10765" max="11016" width="11.42578125" style="114"/>
    <col min="11017" max="11017" width="14.85546875" style="114" customWidth="1"/>
    <col min="11018" max="11020" width="0" style="114" hidden="1" customWidth="1"/>
    <col min="11021" max="11272" width="11.42578125" style="114"/>
    <col min="11273" max="11273" width="14.85546875" style="114" customWidth="1"/>
    <col min="11274" max="11276" width="0" style="114" hidden="1" customWidth="1"/>
    <col min="11277" max="11528" width="11.42578125" style="114"/>
    <col min="11529" max="11529" width="14.85546875" style="114" customWidth="1"/>
    <col min="11530" max="11532" width="0" style="114" hidden="1" customWidth="1"/>
    <col min="11533" max="11784" width="11.42578125" style="114"/>
    <col min="11785" max="11785" width="14.85546875" style="114" customWidth="1"/>
    <col min="11786" max="11788" width="0" style="114" hidden="1" customWidth="1"/>
    <col min="11789" max="12040" width="11.42578125" style="114"/>
    <col min="12041" max="12041" width="14.85546875" style="114" customWidth="1"/>
    <col min="12042" max="12044" width="0" style="114" hidden="1" customWidth="1"/>
    <col min="12045" max="12296" width="11.42578125" style="114"/>
    <col min="12297" max="12297" width="14.85546875" style="114" customWidth="1"/>
    <col min="12298" max="12300" width="0" style="114" hidden="1" customWidth="1"/>
    <col min="12301" max="12552" width="11.42578125" style="114"/>
    <col min="12553" max="12553" width="14.85546875" style="114" customWidth="1"/>
    <col min="12554" max="12556" width="0" style="114" hidden="1" customWidth="1"/>
    <col min="12557" max="12808" width="11.42578125" style="114"/>
    <col min="12809" max="12809" width="14.85546875" style="114" customWidth="1"/>
    <col min="12810" max="12812" width="0" style="114" hidden="1" customWidth="1"/>
    <col min="12813" max="13064" width="11.42578125" style="114"/>
    <col min="13065" max="13065" width="14.85546875" style="114" customWidth="1"/>
    <col min="13066" max="13068" width="0" style="114" hidden="1" customWidth="1"/>
    <col min="13069" max="13320" width="11.42578125" style="114"/>
    <col min="13321" max="13321" width="14.85546875" style="114" customWidth="1"/>
    <col min="13322" max="13324" width="0" style="114" hidden="1" customWidth="1"/>
    <col min="13325" max="13576" width="11.42578125" style="114"/>
    <col min="13577" max="13577" width="14.85546875" style="114" customWidth="1"/>
    <col min="13578" max="13580" width="0" style="114" hidden="1" customWidth="1"/>
    <col min="13581" max="13832" width="11.42578125" style="114"/>
    <col min="13833" max="13833" width="14.85546875" style="114" customWidth="1"/>
    <col min="13834" max="13836" width="0" style="114" hidden="1" customWidth="1"/>
    <col min="13837" max="14088" width="11.42578125" style="114"/>
    <col min="14089" max="14089" width="14.85546875" style="114" customWidth="1"/>
    <col min="14090" max="14092" width="0" style="114" hidden="1" customWidth="1"/>
    <col min="14093" max="14344" width="11.42578125" style="114"/>
    <col min="14345" max="14345" width="14.85546875" style="114" customWidth="1"/>
    <col min="14346" max="14348" width="0" style="114" hidden="1" customWidth="1"/>
    <col min="14349" max="14600" width="11.42578125" style="114"/>
    <col min="14601" max="14601" width="14.85546875" style="114" customWidth="1"/>
    <col min="14602" max="14604" width="0" style="114" hidden="1" customWidth="1"/>
    <col min="14605" max="14856" width="11.42578125" style="114"/>
    <col min="14857" max="14857" width="14.85546875" style="114" customWidth="1"/>
    <col min="14858" max="14860" width="0" style="114" hidden="1" customWidth="1"/>
    <col min="14861" max="15112" width="11.42578125" style="114"/>
    <col min="15113" max="15113" width="14.85546875" style="114" customWidth="1"/>
    <col min="15114" max="15116" width="0" style="114" hidden="1" customWidth="1"/>
    <col min="15117" max="15368" width="11.42578125" style="114"/>
    <col min="15369" max="15369" width="14.85546875" style="114" customWidth="1"/>
    <col min="15370" max="15372" width="0" style="114" hidden="1" customWidth="1"/>
    <col min="15373" max="15624" width="11.42578125" style="114"/>
    <col min="15625" max="15625" width="14.85546875" style="114" customWidth="1"/>
    <col min="15626" max="15628" width="0" style="114" hidden="1" customWidth="1"/>
    <col min="15629" max="15880" width="11.42578125" style="114"/>
    <col min="15881" max="15881" width="14.85546875" style="114" customWidth="1"/>
    <col min="15882" max="15884" width="0" style="114" hidden="1" customWidth="1"/>
    <col min="15885" max="16136" width="11.42578125" style="114"/>
    <col min="16137" max="16137" width="14.85546875" style="114" customWidth="1"/>
    <col min="16138" max="16140" width="0" style="114" hidden="1" customWidth="1"/>
    <col min="16141" max="16384" width="11.42578125" style="114"/>
  </cols>
  <sheetData>
    <row r="1" spans="1:9" ht="18">
      <c r="A1" s="123"/>
      <c r="B1" s="124"/>
      <c r="C1" s="124"/>
      <c r="D1" s="124"/>
      <c r="E1" s="124"/>
      <c r="F1" s="124"/>
      <c r="G1" s="124"/>
      <c r="H1" s="124"/>
      <c r="I1" s="125"/>
    </row>
    <row r="2" spans="1:9" ht="18">
      <c r="A2" s="210" t="s">
        <v>214</v>
      </c>
      <c r="B2" s="211"/>
      <c r="C2" s="211"/>
      <c r="D2" s="211"/>
      <c r="E2" s="211"/>
      <c r="F2" s="211"/>
      <c r="G2" s="211"/>
      <c r="H2" s="211"/>
      <c r="I2" s="126"/>
    </row>
    <row r="3" spans="1:9">
      <c r="A3" s="212"/>
      <c r="B3" s="213"/>
      <c r="C3" s="213"/>
      <c r="D3" s="213"/>
      <c r="E3" s="213"/>
      <c r="F3" s="213"/>
      <c r="G3" s="213"/>
      <c r="H3" s="213"/>
      <c r="I3" s="127"/>
    </row>
    <row r="4" spans="1:9" ht="15.75">
      <c r="A4" s="128"/>
      <c r="B4" s="129"/>
      <c r="C4" s="130" t="s">
        <v>215</v>
      </c>
      <c r="D4" s="131"/>
      <c r="E4" s="131"/>
      <c r="F4" s="131"/>
      <c r="G4" s="131"/>
      <c r="H4" s="132"/>
      <c r="I4" s="133" t="s">
        <v>216</v>
      </c>
    </row>
    <row r="5" spans="1:9" ht="15.75">
      <c r="A5" s="134" t="s">
        <v>217</v>
      </c>
      <c r="B5" s="214" t="s">
        <v>218</v>
      </c>
      <c r="C5" s="215"/>
      <c r="D5" s="215"/>
      <c r="E5" s="215"/>
      <c r="F5" s="215"/>
      <c r="G5" s="215"/>
      <c r="H5" s="215"/>
      <c r="I5" s="215"/>
    </row>
    <row r="6" spans="1:9" ht="15.75">
      <c r="A6" s="128"/>
      <c r="B6" s="135"/>
      <c r="C6" s="136"/>
      <c r="D6" s="136"/>
      <c r="E6" s="136"/>
      <c r="F6" s="137"/>
      <c r="G6" s="136"/>
      <c r="H6" s="138"/>
      <c r="I6" s="139"/>
    </row>
    <row r="7" spans="1:9" ht="15.75">
      <c r="A7" s="140" t="s">
        <v>219</v>
      </c>
      <c r="B7" s="203" t="s">
        <v>220</v>
      </c>
      <c r="C7" s="204"/>
      <c r="D7" s="204"/>
      <c r="E7" s="204"/>
      <c r="F7" s="204"/>
      <c r="G7" s="204"/>
      <c r="H7" s="205"/>
      <c r="I7" s="141">
        <v>1</v>
      </c>
    </row>
    <row r="8" spans="1:9" ht="15.75">
      <c r="A8" s="140" t="s">
        <v>221</v>
      </c>
      <c r="B8" s="203" t="s">
        <v>222</v>
      </c>
      <c r="C8" s="204"/>
      <c r="D8" s="204"/>
      <c r="E8" s="142">
        <v>1</v>
      </c>
      <c r="F8" s="143" t="s">
        <v>223</v>
      </c>
      <c r="G8" s="144"/>
      <c r="H8" s="145"/>
      <c r="I8" s="141">
        <f>1/12</f>
        <v>8.3333333333333329E-2</v>
      </c>
    </row>
    <row r="9" spans="1:9" ht="15.75">
      <c r="A9" s="140" t="s">
        <v>224</v>
      </c>
      <c r="B9" s="203" t="s">
        <v>225</v>
      </c>
      <c r="C9" s="204"/>
      <c r="D9" s="204"/>
      <c r="E9" s="142">
        <v>1</v>
      </c>
      <c r="F9" s="143" t="s">
        <v>223</v>
      </c>
      <c r="G9" s="144"/>
      <c r="H9" s="145"/>
      <c r="I9" s="141">
        <f>1/12</f>
        <v>8.3333333333333329E-2</v>
      </c>
    </row>
    <row r="10" spans="1:9" ht="15.75">
      <c r="A10" s="140" t="s">
        <v>226</v>
      </c>
      <c r="B10" s="203" t="s">
        <v>227</v>
      </c>
      <c r="C10" s="204"/>
      <c r="D10" s="204"/>
      <c r="E10" s="142">
        <v>0.01</v>
      </c>
      <c r="F10" s="143" t="s">
        <v>228</v>
      </c>
      <c r="G10" s="144"/>
      <c r="H10" s="145"/>
      <c r="I10" s="141">
        <v>0.01</v>
      </c>
    </row>
    <row r="11" spans="1:9" ht="15.75">
      <c r="A11" s="140" t="s">
        <v>229</v>
      </c>
      <c r="B11" s="203" t="s">
        <v>230</v>
      </c>
      <c r="C11" s="204"/>
      <c r="D11" s="204"/>
      <c r="E11" s="204"/>
      <c r="F11" s="204"/>
      <c r="G11" s="204"/>
      <c r="H11" s="205"/>
      <c r="I11" s="141">
        <f>+I9/2</f>
        <v>4.1666666666666664E-2</v>
      </c>
    </row>
    <row r="12" spans="1:9" ht="15.75">
      <c r="A12" s="140" t="s">
        <v>231</v>
      </c>
      <c r="B12" s="203" t="s">
        <v>232</v>
      </c>
      <c r="C12" s="204"/>
      <c r="D12" s="204"/>
      <c r="E12" s="204"/>
      <c r="F12" s="204"/>
      <c r="G12" s="204"/>
      <c r="H12" s="205"/>
      <c r="I12" s="141">
        <v>0.28499999999999998</v>
      </c>
    </row>
    <row r="13" spans="1:9" ht="15.75">
      <c r="A13" s="140" t="s">
        <v>233</v>
      </c>
      <c r="B13" s="203" t="s">
        <v>234</v>
      </c>
      <c r="C13" s="204"/>
      <c r="D13" s="204"/>
      <c r="E13" s="204"/>
      <c r="F13" s="204"/>
      <c r="G13" s="204"/>
      <c r="H13" s="205"/>
      <c r="I13" s="141">
        <v>0.04</v>
      </c>
    </row>
    <row r="14" spans="1:9" ht="15.75">
      <c r="A14" s="140" t="s">
        <v>235</v>
      </c>
      <c r="B14" s="203" t="s">
        <v>236</v>
      </c>
      <c r="C14" s="204"/>
      <c r="D14" s="204"/>
      <c r="E14" s="204"/>
      <c r="F14" s="204"/>
      <c r="G14" s="204"/>
      <c r="H14" s="205"/>
      <c r="I14" s="141">
        <v>2.5000000000000001E-2</v>
      </c>
    </row>
    <row r="15" spans="1:9" ht="15.75">
      <c r="A15" s="140" t="s">
        <v>237</v>
      </c>
      <c r="B15" s="203" t="s">
        <v>238</v>
      </c>
      <c r="C15" s="204"/>
      <c r="D15" s="204"/>
      <c r="E15" s="204"/>
      <c r="F15" s="204"/>
      <c r="G15" s="204"/>
      <c r="H15" s="205"/>
      <c r="I15" s="141">
        <v>0.02</v>
      </c>
    </row>
    <row r="16" spans="1:9" ht="15.75">
      <c r="A16" s="140" t="s">
        <v>239</v>
      </c>
      <c r="B16" s="203" t="s">
        <v>240</v>
      </c>
      <c r="C16" s="204"/>
      <c r="D16" s="204"/>
      <c r="E16" s="204"/>
      <c r="F16" s="204"/>
      <c r="G16" s="204"/>
      <c r="H16" s="205"/>
      <c r="I16" s="141">
        <v>0.03</v>
      </c>
    </row>
    <row r="17" spans="1:12" ht="15.75">
      <c r="A17" s="140" t="s">
        <v>241</v>
      </c>
      <c r="B17" s="203" t="s">
        <v>242</v>
      </c>
      <c r="C17" s="204"/>
      <c r="D17" s="204"/>
      <c r="E17" s="204"/>
      <c r="F17" s="204"/>
      <c r="G17" s="204"/>
      <c r="H17" s="205"/>
      <c r="I17" s="141">
        <v>0.01</v>
      </c>
      <c r="L17" s="146"/>
    </row>
    <row r="18" spans="1:12" ht="15.75">
      <c r="A18" s="140" t="s">
        <v>243</v>
      </c>
      <c r="B18" s="203" t="s">
        <v>244</v>
      </c>
      <c r="C18" s="204"/>
      <c r="D18" s="204"/>
      <c r="E18" s="204"/>
      <c r="F18" s="204"/>
      <c r="G18" s="204"/>
      <c r="H18" s="205"/>
      <c r="I18" s="141">
        <v>0.05</v>
      </c>
    </row>
    <row r="19" spans="1:12" ht="15.75">
      <c r="A19" s="128"/>
      <c r="B19" s="129"/>
      <c r="C19" s="144"/>
      <c r="D19" s="144"/>
      <c r="E19" s="144"/>
      <c r="F19" s="206" t="s">
        <v>245</v>
      </c>
      <c r="G19" s="204"/>
      <c r="H19" s="205"/>
      <c r="I19" s="147">
        <f>SUM(I7:I18)</f>
        <v>1.6783333333333332</v>
      </c>
      <c r="K19" s="148"/>
    </row>
    <row r="20" spans="1:12" ht="15.75">
      <c r="A20" s="149"/>
      <c r="B20" s="144"/>
      <c r="C20" s="144"/>
      <c r="D20" s="144"/>
      <c r="E20" s="144"/>
      <c r="F20" s="150"/>
      <c r="G20" s="144"/>
      <c r="H20" s="142"/>
      <c r="I20" s="145"/>
    </row>
    <row r="21" spans="1:12" ht="15.75">
      <c r="A21" s="134" t="s">
        <v>246</v>
      </c>
      <c r="B21" s="209" t="s">
        <v>247</v>
      </c>
      <c r="C21" s="204"/>
      <c r="D21" s="204"/>
      <c r="E21" s="204"/>
      <c r="F21" s="204"/>
      <c r="G21" s="204"/>
      <c r="H21" s="204"/>
      <c r="I21" s="204"/>
    </row>
    <row r="22" spans="1:12" ht="15.75">
      <c r="A22" s="128"/>
      <c r="B22" s="129"/>
      <c r="C22" s="144"/>
      <c r="D22" s="144"/>
      <c r="E22" s="144"/>
      <c r="F22" s="150"/>
      <c r="G22" s="144"/>
      <c r="H22" s="142"/>
      <c r="I22" s="145"/>
    </row>
    <row r="23" spans="1:12" ht="15.75">
      <c r="A23" s="140" t="s">
        <v>248</v>
      </c>
      <c r="B23" s="203" t="s">
        <v>249</v>
      </c>
      <c r="C23" s="204"/>
      <c r="D23" s="204"/>
      <c r="E23" s="204"/>
      <c r="F23" s="204"/>
      <c r="G23" s="204"/>
      <c r="H23" s="205"/>
      <c r="I23" s="141">
        <v>0.01</v>
      </c>
    </row>
    <row r="24" spans="1:12" ht="15.75">
      <c r="A24" s="140" t="s">
        <v>250</v>
      </c>
      <c r="B24" s="203" t="s">
        <v>251</v>
      </c>
      <c r="C24" s="204"/>
      <c r="D24" s="204"/>
      <c r="E24" s="204"/>
      <c r="F24" s="204"/>
      <c r="G24" s="204"/>
      <c r="H24" s="205"/>
      <c r="I24" s="141">
        <v>4.0000000000000001E-3</v>
      </c>
    </row>
    <row r="25" spans="1:12" ht="15.75">
      <c r="A25" s="140" t="s">
        <v>252</v>
      </c>
      <c r="B25" s="203" t="s">
        <v>253</v>
      </c>
      <c r="C25" s="204"/>
      <c r="D25" s="204"/>
      <c r="E25" s="204"/>
      <c r="F25" s="204"/>
      <c r="G25" s="204"/>
      <c r="H25" s="205"/>
      <c r="I25" s="141">
        <v>5.0000000000000001E-3</v>
      </c>
    </row>
    <row r="26" spans="1:12" ht="15.75">
      <c r="A26" s="128"/>
      <c r="B26" s="129"/>
      <c r="C26" s="144"/>
      <c r="D26" s="144"/>
      <c r="E26" s="144"/>
      <c r="F26" s="206" t="s">
        <v>245</v>
      </c>
      <c r="G26" s="204"/>
      <c r="H26" s="205"/>
      <c r="I26" s="147">
        <f>SUM(I23:I25)</f>
        <v>1.9E-2</v>
      </c>
    </row>
    <row r="27" spans="1:12" ht="15.75">
      <c r="A27" s="149"/>
      <c r="B27" s="144"/>
      <c r="C27" s="144"/>
      <c r="D27" s="144"/>
      <c r="E27" s="144"/>
      <c r="F27" s="150"/>
      <c r="G27" s="144"/>
      <c r="H27" s="142"/>
      <c r="I27" s="145"/>
    </row>
    <row r="28" spans="1:12" ht="15.75">
      <c r="A28" s="134" t="s">
        <v>254</v>
      </c>
      <c r="B28" s="209" t="s">
        <v>255</v>
      </c>
      <c r="C28" s="204"/>
      <c r="D28" s="204"/>
      <c r="E28" s="204"/>
      <c r="F28" s="204"/>
      <c r="G28" s="204"/>
      <c r="H28" s="204"/>
      <c r="I28" s="204"/>
    </row>
    <row r="29" spans="1:12" ht="15.75">
      <c r="A29" s="140" t="s">
        <v>256</v>
      </c>
      <c r="B29" s="203" t="s">
        <v>257</v>
      </c>
      <c r="C29" s="204"/>
      <c r="D29" s="204"/>
      <c r="E29" s="204"/>
      <c r="F29" s="204"/>
      <c r="G29" s="204"/>
      <c r="H29" s="205"/>
      <c r="I29" s="141">
        <v>1.4999999999999999E-2</v>
      </c>
    </row>
    <row r="30" spans="1:12" ht="15.75">
      <c r="A30" s="140" t="s">
        <v>252</v>
      </c>
      <c r="B30" s="203" t="s">
        <v>258</v>
      </c>
      <c r="C30" s="204"/>
      <c r="D30" s="204"/>
      <c r="E30" s="204"/>
      <c r="F30" s="204"/>
      <c r="G30" s="204"/>
      <c r="H30" s="205"/>
      <c r="I30" s="141">
        <v>0.09</v>
      </c>
    </row>
    <row r="31" spans="1:12" ht="15.75">
      <c r="A31" s="140" t="s">
        <v>259</v>
      </c>
      <c r="B31" s="203" t="s">
        <v>260</v>
      </c>
      <c r="C31" s="204"/>
      <c r="D31" s="204"/>
      <c r="E31" s="204"/>
      <c r="F31" s="204"/>
      <c r="G31" s="204"/>
      <c r="H31" s="205"/>
      <c r="I31" s="141">
        <v>0.02</v>
      </c>
    </row>
    <row r="32" spans="1:12" ht="15.75">
      <c r="A32" s="140" t="s">
        <v>261</v>
      </c>
      <c r="B32" s="203" t="s">
        <v>262</v>
      </c>
      <c r="C32" s="204"/>
      <c r="D32" s="204"/>
      <c r="E32" s="204"/>
      <c r="F32" s="204"/>
      <c r="G32" s="204"/>
      <c r="H32" s="205"/>
      <c r="I32" s="141">
        <v>0.01</v>
      </c>
    </row>
    <row r="33" spans="1:10" ht="15.75">
      <c r="A33" s="140" t="s">
        <v>263</v>
      </c>
      <c r="B33" s="203" t="s">
        <v>264</v>
      </c>
      <c r="C33" s="204"/>
      <c r="D33" s="204"/>
      <c r="E33" s="204"/>
      <c r="F33" s="204"/>
      <c r="G33" s="204"/>
      <c r="H33" s="205"/>
      <c r="I33" s="141">
        <v>5.0000000000000001E-3</v>
      </c>
    </row>
    <row r="34" spans="1:10" ht="15.75">
      <c r="A34" s="140" t="s">
        <v>265</v>
      </c>
      <c r="B34" s="203" t="s">
        <v>266</v>
      </c>
      <c r="C34" s="204"/>
      <c r="D34" s="204"/>
      <c r="E34" s="204"/>
      <c r="F34" s="204"/>
      <c r="G34" s="204"/>
      <c r="H34" s="205"/>
      <c r="I34" s="141">
        <v>0.03</v>
      </c>
    </row>
    <row r="35" spans="1:10" ht="15.75">
      <c r="A35" s="140" t="s">
        <v>267</v>
      </c>
      <c r="B35" s="203" t="s">
        <v>268</v>
      </c>
      <c r="C35" s="204"/>
      <c r="D35" s="204"/>
      <c r="E35" s="204"/>
      <c r="F35" s="204"/>
      <c r="G35" s="204"/>
      <c r="H35" s="205"/>
      <c r="I35" s="141">
        <v>0.01</v>
      </c>
    </row>
    <row r="36" spans="1:10" ht="15.75">
      <c r="A36" s="140" t="s">
        <v>269</v>
      </c>
      <c r="B36" s="203" t="s">
        <v>270</v>
      </c>
      <c r="C36" s="204"/>
      <c r="D36" s="204"/>
      <c r="E36" s="204"/>
      <c r="F36" s="204"/>
      <c r="G36" s="204"/>
      <c r="H36" s="205"/>
      <c r="I36" s="141">
        <v>0.01</v>
      </c>
    </row>
    <row r="37" spans="1:10" ht="15.75">
      <c r="A37" s="140" t="s">
        <v>271</v>
      </c>
      <c r="B37" s="203" t="s">
        <v>272</v>
      </c>
      <c r="C37" s="204"/>
      <c r="D37" s="204"/>
      <c r="E37" s="204"/>
      <c r="F37" s="204"/>
      <c r="G37" s="204"/>
      <c r="H37" s="205"/>
      <c r="I37" s="141">
        <v>0.01</v>
      </c>
    </row>
    <row r="38" spans="1:10" ht="15.75">
      <c r="A38" s="140" t="s">
        <v>273</v>
      </c>
      <c r="B38" s="203" t="s">
        <v>274</v>
      </c>
      <c r="C38" s="204"/>
      <c r="D38" s="204"/>
      <c r="E38" s="204"/>
      <c r="F38" s="204"/>
      <c r="G38" s="204"/>
      <c r="H38" s="205"/>
      <c r="I38" s="141">
        <v>5.0000000000000001E-3</v>
      </c>
    </row>
    <row r="39" spans="1:10" ht="15.75">
      <c r="A39" s="140" t="s">
        <v>275</v>
      </c>
      <c r="B39" s="203" t="s">
        <v>276</v>
      </c>
      <c r="C39" s="204"/>
      <c r="D39" s="204"/>
      <c r="E39" s="204"/>
      <c r="F39" s="204"/>
      <c r="G39" s="204"/>
      <c r="H39" s="205"/>
      <c r="I39" s="141">
        <v>0.03</v>
      </c>
    </row>
    <row r="40" spans="1:10" ht="15.75">
      <c r="A40" s="140">
        <v>3.12</v>
      </c>
      <c r="B40" s="203" t="s">
        <v>277</v>
      </c>
      <c r="C40" s="204"/>
      <c r="D40" s="204"/>
      <c r="E40" s="204"/>
      <c r="F40" s="204"/>
      <c r="G40" s="204"/>
      <c r="H40" s="205"/>
      <c r="I40" s="141">
        <v>5.0000000000000001E-3</v>
      </c>
    </row>
    <row r="41" spans="1:10" ht="15.75">
      <c r="A41" s="140"/>
      <c r="B41" s="203" t="s">
        <v>278</v>
      </c>
      <c r="C41" s="204"/>
      <c r="D41" s="204"/>
      <c r="E41" s="204"/>
      <c r="F41" s="204"/>
      <c r="G41" s="204"/>
      <c r="H41" s="205"/>
      <c r="I41" s="141">
        <v>0.01</v>
      </c>
    </row>
    <row r="42" spans="1:10" ht="15.75">
      <c r="A42" s="128"/>
      <c r="B42" s="129"/>
      <c r="C42" s="144"/>
      <c r="D42" s="144"/>
      <c r="E42" s="144"/>
      <c r="F42" s="206" t="s">
        <v>245</v>
      </c>
      <c r="G42" s="204"/>
      <c r="H42" s="205"/>
      <c r="I42" s="147">
        <f>SUM(I29:I41)</f>
        <v>0.25000000000000006</v>
      </c>
    </row>
    <row r="43" spans="1:10" ht="15.75">
      <c r="A43" s="149"/>
      <c r="B43" s="144"/>
      <c r="C43" s="144"/>
      <c r="D43" s="144"/>
      <c r="E43" s="144"/>
      <c r="F43" s="150"/>
      <c r="G43" s="144"/>
      <c r="H43" s="142"/>
      <c r="I43" s="145"/>
    </row>
    <row r="44" spans="1:10" ht="15.75">
      <c r="A44" s="134" t="s">
        <v>279</v>
      </c>
      <c r="B44" s="209" t="s">
        <v>280</v>
      </c>
      <c r="C44" s="204"/>
      <c r="D44" s="204"/>
      <c r="E44" s="204"/>
      <c r="F44" s="204"/>
      <c r="G44" s="204"/>
      <c r="H44" s="204"/>
      <c r="I44" s="204"/>
    </row>
    <row r="45" spans="1:10" ht="15.75">
      <c r="A45" s="128"/>
      <c r="B45" s="129"/>
      <c r="C45" s="144"/>
      <c r="D45" s="144"/>
      <c r="E45" s="144"/>
      <c r="F45" s="150"/>
      <c r="G45" s="144"/>
      <c r="H45" s="142"/>
      <c r="I45" s="145"/>
    </row>
    <row r="46" spans="1:10" ht="15.75">
      <c r="A46" s="140">
        <v>4.0999999999999996</v>
      </c>
      <c r="B46" s="203" t="s">
        <v>281</v>
      </c>
      <c r="C46" s="204"/>
      <c r="D46" s="204"/>
      <c r="E46" s="204"/>
      <c r="F46" s="204"/>
      <c r="G46" s="204"/>
      <c r="H46" s="205"/>
      <c r="I46" s="141">
        <v>5.3E-3</v>
      </c>
      <c r="J46" s="148">
        <f>20%*10%*12</f>
        <v>0.24000000000000005</v>
      </c>
    </row>
    <row r="47" spans="1:10" ht="15.75">
      <c r="A47" s="140">
        <v>4.2</v>
      </c>
      <c r="B47" s="203" t="s">
        <v>282</v>
      </c>
      <c r="C47" s="204"/>
      <c r="D47" s="204"/>
      <c r="E47" s="204"/>
      <c r="F47" s="204"/>
      <c r="G47" s="204"/>
      <c r="H47" s="205"/>
      <c r="I47" s="141">
        <v>9.9000000000000008E-3</v>
      </c>
    </row>
    <row r="48" spans="1:10" ht="15.75">
      <c r="A48" s="140">
        <v>4.3</v>
      </c>
      <c r="B48" s="203" t="s">
        <v>283</v>
      </c>
      <c r="C48" s="204"/>
      <c r="D48" s="204"/>
      <c r="E48" s="204"/>
      <c r="F48" s="204"/>
      <c r="G48" s="204"/>
      <c r="H48" s="205"/>
      <c r="I48" s="141">
        <v>2.6499999999999999E-2</v>
      </c>
    </row>
    <row r="49" spans="1:10" ht="15.75">
      <c r="A49" s="140">
        <v>4.4000000000000004</v>
      </c>
      <c r="B49" s="203" t="s">
        <v>284</v>
      </c>
      <c r="C49" s="204"/>
      <c r="D49" s="204"/>
      <c r="E49" s="204"/>
      <c r="F49" s="204"/>
      <c r="G49" s="204"/>
      <c r="H49" s="205"/>
      <c r="I49" s="141">
        <v>0.11</v>
      </c>
      <c r="J49" s="151" t="s">
        <v>285</v>
      </c>
    </row>
    <row r="50" spans="1:10" ht="15.75">
      <c r="A50" s="140">
        <v>4.5</v>
      </c>
      <c r="B50" s="203" t="s">
        <v>286</v>
      </c>
      <c r="C50" s="204"/>
      <c r="D50" s="204"/>
      <c r="E50" s="204"/>
      <c r="F50" s="204"/>
      <c r="G50" s="204"/>
      <c r="H50" s="205"/>
      <c r="I50" s="141">
        <v>1.0999999999999999E-2</v>
      </c>
      <c r="J50" s="114" t="s">
        <v>287</v>
      </c>
    </row>
    <row r="51" spans="1:10" ht="15.75">
      <c r="A51" s="140">
        <v>4.5999999999999996</v>
      </c>
      <c r="B51" s="203" t="s">
        <v>288</v>
      </c>
      <c r="C51" s="204"/>
      <c r="D51" s="204"/>
      <c r="E51" s="204"/>
      <c r="F51" s="204"/>
      <c r="G51" s="204"/>
      <c r="H51" s="205"/>
      <c r="I51" s="141">
        <v>4.0000000000000002E-4</v>
      </c>
    </row>
    <row r="52" spans="1:10" ht="15.75">
      <c r="A52" s="128"/>
      <c r="B52" s="129"/>
      <c r="C52" s="144"/>
      <c r="D52" s="144"/>
      <c r="E52" s="144"/>
      <c r="F52" s="206" t="s">
        <v>245</v>
      </c>
      <c r="G52" s="204"/>
      <c r="H52" s="205"/>
      <c r="I52" s="147">
        <f>SUM(I46:L51)</f>
        <v>0.40310000000000007</v>
      </c>
    </row>
    <row r="53" spans="1:10" ht="15.75">
      <c r="A53" s="149"/>
      <c r="B53" s="144"/>
      <c r="C53" s="144"/>
      <c r="D53" s="144"/>
      <c r="E53" s="144"/>
      <c r="F53" s="150"/>
      <c r="G53" s="144"/>
      <c r="H53" s="142"/>
      <c r="I53" s="145"/>
    </row>
    <row r="54" spans="1:10" ht="15.75">
      <c r="A54" s="152"/>
      <c r="B54" s="153"/>
      <c r="C54" s="144"/>
      <c r="D54" s="144"/>
      <c r="E54" s="144"/>
      <c r="F54" s="150"/>
      <c r="G54" s="144"/>
      <c r="H54" s="142"/>
      <c r="I54" s="145"/>
    </row>
    <row r="55" spans="1:10" ht="33" customHeight="1">
      <c r="A55" s="134" t="s">
        <v>289</v>
      </c>
      <c r="B55" s="207" t="s">
        <v>290</v>
      </c>
      <c r="C55" s="204"/>
      <c r="D55" s="204"/>
      <c r="E55" s="204"/>
      <c r="F55" s="206" t="s">
        <v>245</v>
      </c>
      <c r="G55" s="204"/>
      <c r="H55" s="205"/>
      <c r="I55" s="147">
        <v>0.15</v>
      </c>
    </row>
    <row r="56" spans="1:10" ht="15.75">
      <c r="A56" s="149"/>
      <c r="B56" s="144"/>
      <c r="C56" s="144"/>
      <c r="D56" s="144"/>
      <c r="E56" s="144"/>
      <c r="F56" s="150"/>
      <c r="G56" s="144"/>
      <c r="H56" s="142"/>
      <c r="I56" s="145"/>
    </row>
    <row r="57" spans="1:10" ht="15.75">
      <c r="A57" s="149"/>
      <c r="B57" s="144"/>
      <c r="C57" s="144"/>
      <c r="D57" s="144"/>
      <c r="E57" s="144"/>
      <c r="F57" s="150"/>
      <c r="G57" s="144"/>
      <c r="H57" s="142"/>
      <c r="I57" s="145"/>
    </row>
    <row r="58" spans="1:10" ht="18">
      <c r="A58" s="208" t="s">
        <v>291</v>
      </c>
      <c r="B58" s="204"/>
      <c r="C58" s="204"/>
      <c r="D58" s="204"/>
      <c r="E58" s="204"/>
      <c r="F58" s="204"/>
      <c r="G58" s="204"/>
      <c r="H58" s="204"/>
      <c r="I58" s="154">
        <f>SUM(I55,I52,I42,I26,I19)/100</f>
        <v>2.5004333333333337E-2</v>
      </c>
    </row>
    <row r="59" spans="1:10">
      <c r="A59" s="155"/>
      <c r="B59" s="155"/>
      <c r="C59" s="155"/>
      <c r="D59" s="155"/>
      <c r="E59" s="155"/>
      <c r="F59" s="155"/>
      <c r="G59" s="155"/>
      <c r="H59" s="155"/>
      <c r="I59" s="155"/>
    </row>
    <row r="60" spans="1:10">
      <c r="A60" s="156"/>
      <c r="B60" s="156"/>
      <c r="C60" s="156"/>
      <c r="D60" s="156"/>
      <c r="E60" s="156"/>
      <c r="F60" s="156"/>
      <c r="G60" s="156"/>
      <c r="H60" s="156"/>
      <c r="I60" s="157"/>
    </row>
  </sheetData>
  <mergeCells count="47">
    <mergeCell ref="B9:D9"/>
    <mergeCell ref="A2:H2"/>
    <mergeCell ref="A3:H3"/>
    <mergeCell ref="B5:I5"/>
    <mergeCell ref="B7:H7"/>
    <mergeCell ref="B8:D8"/>
    <mergeCell ref="B23:H23"/>
    <mergeCell ref="B10:D10"/>
    <mergeCell ref="B11:H11"/>
    <mergeCell ref="B12:H12"/>
    <mergeCell ref="B13:H13"/>
    <mergeCell ref="B14:H14"/>
    <mergeCell ref="B15:H15"/>
    <mergeCell ref="B16:H16"/>
    <mergeCell ref="B17:H17"/>
    <mergeCell ref="B18:H18"/>
    <mergeCell ref="F19:H19"/>
    <mergeCell ref="B21:I21"/>
    <mergeCell ref="B36:H36"/>
    <mergeCell ref="B24:H24"/>
    <mergeCell ref="B25:H25"/>
    <mergeCell ref="F26:H26"/>
    <mergeCell ref="B28:I28"/>
    <mergeCell ref="B29:H29"/>
    <mergeCell ref="B30:H30"/>
    <mergeCell ref="B31:H31"/>
    <mergeCell ref="B32:H32"/>
    <mergeCell ref="B33:H33"/>
    <mergeCell ref="B34:H34"/>
    <mergeCell ref="B35:H35"/>
    <mergeCell ref="B50:H50"/>
    <mergeCell ref="B37:H37"/>
    <mergeCell ref="B38:H38"/>
    <mergeCell ref="B39:H39"/>
    <mergeCell ref="B40:H40"/>
    <mergeCell ref="B41:H41"/>
    <mergeCell ref="F42:H42"/>
    <mergeCell ref="B44:I44"/>
    <mergeCell ref="B46:H46"/>
    <mergeCell ref="B47:H47"/>
    <mergeCell ref="B48:H48"/>
    <mergeCell ref="B49:H49"/>
    <mergeCell ref="B51:H51"/>
    <mergeCell ref="F52:H52"/>
    <mergeCell ref="B55:E55"/>
    <mergeCell ref="F55:H55"/>
    <mergeCell ref="A58:H5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CALCULO PROFESIONALES</vt:lpstr>
      <vt:lpstr>Hoja4</vt:lpstr>
      <vt:lpstr>FM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MARTHA ALICIA ROMERO VARGAS</cp:lastModifiedBy>
  <cp:lastPrinted>2017-11-02T14:12:07Z</cp:lastPrinted>
  <dcterms:created xsi:type="dcterms:W3CDTF">2017-08-15T23:25:14Z</dcterms:created>
  <dcterms:modified xsi:type="dcterms:W3CDTF">2019-11-25T22:44:34Z</dcterms:modified>
</cp:coreProperties>
</file>