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giraldoc\Desktop\CONTRATO LOCATIVAS\PUBLICACIÓN\"/>
    </mc:Choice>
  </mc:AlternateContent>
  <xr:revisionPtr revIDLastSave="0" documentId="8_{B70CA159-37F7-4D49-A03E-680D5EEC351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ONSOLIDADO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\X">[0]!ERR</definedName>
    <definedName name="\Z">[0]!ERR</definedName>
    <definedName name="__________________FS01">[0]!ERR</definedName>
    <definedName name="_F">[0]!ERR</definedName>
    <definedName name="_ff2005">[0]!ERR</definedName>
    <definedName name="_FS01">[0]!ERR</definedName>
    <definedName name="_TD02">[0]!ERR</definedName>
    <definedName name="A">#REF!</definedName>
    <definedName name="A_impresión_IM">#REF!</definedName>
    <definedName name="AAA">[0]!ERR</definedName>
    <definedName name="AIU">#REF!</definedName>
    <definedName name="APU">[1]APU!$D:$D</definedName>
    <definedName name="_xlnm.Extract">#REF!</definedName>
    <definedName name="_xlnm.Print_Area">#REF!</definedName>
    <definedName name="AS">[0]!ERR</definedName>
    <definedName name="asd">[0]!ERR</definedName>
    <definedName name="Base_datos_IM">#REF!</definedName>
    <definedName name="_xlnm.Database">#REF!</definedName>
    <definedName name="BB">[0]!ERR</definedName>
    <definedName name="Buscar">#REF!</definedName>
    <definedName name="CERT">[0]!ERR</definedName>
    <definedName name="cesse">[0]!ERR</definedName>
    <definedName name="COPIA">[0]!ERR</definedName>
    <definedName name="COSTODIRECTO">#REF!</definedName>
    <definedName name="_xlnm.Criteria">#REF!</definedName>
    <definedName name="Criterios_IM">#REF!</definedName>
    <definedName name="CUAL">[0]!ERR</definedName>
    <definedName name="dd">[0]!ERR</definedName>
    <definedName name="DOS">[0]!ERR</definedName>
    <definedName name="EQUI">[2]EQUI!$A$8:$C$37</definedName>
    <definedName name="ES">[0]!ERR</definedName>
    <definedName name="ESRE">[0]!ERR</definedName>
    <definedName name="Excel_BuiltIn_Print_Titles_2">'[3]APU CORREGIDO NUEVOS'!#REF!</definedName>
    <definedName name="Extracción_IM">#REF!</definedName>
    <definedName name="factor">#REF!</definedName>
    <definedName name="ff">[0]!ERR</definedName>
    <definedName name="FINANCIACION">[0]!ERR</definedName>
    <definedName name="GGG">[0]!ERR</definedName>
    <definedName name="IOUHH">[0]!ERR</definedName>
    <definedName name="Israel">#REF!,#REF!,#REF!,#REF!,#REF!,#REF!,#REF!,#REF!,#REF!</definedName>
    <definedName name="j">[0]!ERR</definedName>
    <definedName name="JJ">[0]!ERR</definedName>
    <definedName name="JOHNNY">[0]!ERR</definedName>
    <definedName name="LOGO">[0]!ERR</definedName>
    <definedName name="MACO">#REF!</definedName>
    <definedName name="MAT">[2]MAT!$A:$D</definedName>
    <definedName name="NO">[0]!ERR</definedName>
    <definedName name="OLE_LINK1_6">'[3]Presupuesto obra'!#REF!</definedName>
    <definedName name="OLE_LINK2_6">'[3]Presupuesto obra'!#REF!</definedName>
    <definedName name="PEPE">[0]!ERR</definedName>
    <definedName name="PRECIOS">[4]PRECIOS!$A$2:$G$257</definedName>
    <definedName name="PRES">[2]PRES!$A$8:$D$58</definedName>
    <definedName name="programainv">[0]!ERR</definedName>
    <definedName name="REICIO">[0]!ERR</definedName>
    <definedName name="reinicio">[0]!ERR</definedName>
    <definedName name="RICARDO">#REF!,#REF!,#REF!,#REF!,#REF!,#REF!,#REF!,#REF!,#REF!</definedName>
    <definedName name="rr">[0]!ERR</definedName>
    <definedName name="s">[0]!ERR</definedName>
    <definedName name="salarios">[0]!ERR</definedName>
    <definedName name="SERO">[0]!ERR</definedName>
    <definedName name="SHARED_FORMULA_0">#N/A</definedName>
    <definedName name="SHARED_FORMULA_1">#N/A</definedName>
    <definedName name="SHARED_FORMULA_2">#N/A</definedName>
    <definedName name="SHARED_FORMULA_3">#N/A</definedName>
    <definedName name="SHARED_FORMULA_4">#N/A</definedName>
    <definedName name="SHARED_FORMULA_5">#N/A</definedName>
    <definedName name="SHARED_FORMULA_6">#N/A</definedName>
    <definedName name="SI">[0]!ERR</definedName>
    <definedName name="SISISIS">[0]!ERR</definedName>
    <definedName name="SSSS">[0]!ERR</definedName>
    <definedName name="TARIFAS">[5]TARIFAS!$A$1:$F$52</definedName>
    <definedName name="TER">[0]!ERR</definedName>
    <definedName name="TERM">[0]!ERR</definedName>
    <definedName name="TÉRMINOS">[0]!ERR</definedName>
    <definedName name="TOTAL">#REF!</definedName>
    <definedName name="uriel">[0]!ERR</definedName>
    <definedName name="WW">[0]!ERR</definedName>
    <definedName name="WWW">[0]!ERR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9" i="1" l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H35" i="1"/>
  <c r="I36" i="1"/>
  <c r="I37" i="1"/>
  <c r="I38" i="1"/>
  <c r="I39" i="1"/>
  <c r="H40" i="1"/>
  <c r="H42" i="1"/>
</calcChain>
</file>

<file path=xl/sharedStrings.xml><?xml version="1.0" encoding="utf-8"?>
<sst xmlns="http://schemas.openxmlformats.org/spreadsheetml/2006/main" count="108" uniqueCount="67">
  <si>
    <t>n°</t>
  </si>
  <si>
    <t>CLASE</t>
  </si>
  <si>
    <t>ÍTEM</t>
  </si>
  <si>
    <t xml:space="preserve">DESCRIPCIÓN </t>
  </si>
  <si>
    <t>UNIDAD</t>
  </si>
  <si>
    <t>CANTIDAD</t>
  </si>
  <si>
    <t>VR. UNT</t>
  </si>
  <si>
    <t>VR. PARCIAL</t>
  </si>
  <si>
    <t>SUBTOTAL COSTOS DIRECTOS</t>
  </si>
  <si>
    <t>ADMINISTRACIÓN</t>
  </si>
  <si>
    <t>IMPREVISTOS</t>
  </si>
  <si>
    <t>UTILIDAD</t>
  </si>
  <si>
    <t xml:space="preserve">IVA (19%) SOBRE UTILIDAD </t>
  </si>
  <si>
    <t>SUB TOTAL COSTOS INDIRECTOS</t>
  </si>
  <si>
    <t>COSTO TOTAL</t>
  </si>
  <si>
    <t>ANEXO No. 11</t>
  </si>
  <si>
    <t>OFERTA ECONÓMICA
FACTOR ECONÓMICO (400 PUNTOS)</t>
  </si>
  <si>
    <t>% A.I.U. OFERTADO</t>
  </si>
  <si>
    <t>Las celdas en color amarillo deben ser diligenciadas por los proponentes</t>
  </si>
  <si>
    <t>Notas:</t>
  </si>
  <si>
    <t>1. Diligencie la totalidad de los valores unitarios solicitados en este Anexo.</t>
  </si>
  <si>
    <t>2. El valor unitario propuesto debe ser menor o igual al Valor Unitario Oficial</t>
  </si>
  <si>
    <t>4. El valor total ofertado  debe ser menor o igual al respectivo valor oficial.</t>
  </si>
  <si>
    <t>5. Ajuste al peso todos los valores solicitados en este anexo.</t>
  </si>
  <si>
    <t>3. El valor total del presupuesto (sin inlcuir AIU), no podrá ser inferior al 90% ni mayor al 100 % del respectivo valor oficial.</t>
  </si>
  <si>
    <t>6. No modifique los valores fijos.</t>
  </si>
  <si>
    <t>7. Diligencie la totalidad de los valores porcentuales de Administración, Imprevistos y Utilidad solicitados en este Anexo.</t>
  </si>
  <si>
    <t>8. El porcentaje total de A.I.U. ofertado debe ser menor o igual al porcentaje total  de A.I.U. oficial.</t>
  </si>
  <si>
    <t>9. Los valores porcentuales de Administración, Imprevistos, Utilidad y el Porcentaje Total de A.I.U. deben presentarse hasta con máximo dos (0) cifras decimales.</t>
  </si>
  <si>
    <t xml:space="preserve">FIRMA DEL REPRESENTANTE LEGAL O PERSONA NATURAL PROPONENTE: __________________ </t>
  </si>
  <si>
    <t>NOMBRE DEL REPRESENTANTE LEGAL O PERSONA NATURAL PROPONENTE:</t>
  </si>
  <si>
    <t xml:space="preserve">DOCUMENTO DE IDENTIDAD: </t>
  </si>
  <si>
    <t xml:space="preserve">NOMBRE O RAZÓN SOCIAL: </t>
  </si>
  <si>
    <t xml:space="preserve">NIT: </t>
  </si>
  <si>
    <t>N/A</t>
  </si>
  <si>
    <t xml:space="preserve"> destape, reparacion, cambio de puntos de desague sanitario en tuberia pvc sanitaria de 4", 2" o de 3" incluyendo niples, accesorios, limpiador, pegante; resane de humedades de placa,con impermeabilizante integral para concreto  o mortero </t>
  </si>
  <si>
    <t xml:space="preserve">Sello, emboquillado, pega, siliconado de lavamanos; incluye materiales tales como morteros, siliconas, soportes, chazos </t>
  </si>
  <si>
    <t>reparacion plafones en eterboard en baños y disponibles, incluye eterboard, tornilleri soportes, cinta masilla</t>
  </si>
  <si>
    <t>Sello de grietas en pared, incluye mortero, imprimante, sika latex o similar, fibras estopa, pasadores, siliconas, sellantes</t>
  </si>
  <si>
    <t>limpieza trazas de humedad, sello con antihumedad y curado interior (impermur de sika y sika wall o similares)</t>
  </si>
  <si>
    <t>arreglo mezclador ducha, incluye suministro empaquetadura</t>
  </si>
  <si>
    <t>revision calentador de gas, revision conexiones electrica agua caliente agua fria</t>
  </si>
  <si>
    <t>reparacion puntos electricos, incluye aparatos, alambre de cobre, sondeo tuberias, revison circuito, automaticos</t>
  </si>
  <si>
    <t>curado  humedad sobre placa de entrepiso, incluye demolicion, resane, cambios de tuberia, cambios eterboard 4mm,sellos</t>
  </si>
  <si>
    <t>arreglos ventaneria, incluye siliconado, enchazado, enderezado marqueteria, encauchetado o empaquetado</t>
  </si>
  <si>
    <t>cambios de enchape de 20,5*20,5 blanco linea de primera, incluye demolicion y retiro, pegante y emboquillado</t>
  </si>
  <si>
    <t>repararcion aparatos sanitarios despegados, incluye, desmonte e instalacion,  morteros y emboquille</t>
  </si>
  <si>
    <t>revison  reparacion ajuste puertas de baño,incluye materiales</t>
  </si>
  <si>
    <t>Limpieza caja de inspeccion de hasta 1m*1m incluye retiro de escombros y/o sedimentos y desechos</t>
  </si>
  <si>
    <t>sondeo y reparacion tuberia red de internet, incluye tuberia y mortero o concreto de resane</t>
  </si>
  <si>
    <t>revison, ajuste y sello de fuga contador de acueducto, incluye teflon, sellante</t>
  </si>
  <si>
    <t>ajuste puerta principal (incluye cambio guardas, herrajes, cantoneras, bisagras , soldaduras)</t>
  </si>
  <si>
    <t>revison y arreglo filtracion  lavadero prefabricado (incluye pegantes, curadores, aparatos, accesorios puestos en  obra</t>
  </si>
  <si>
    <t xml:space="preserve">construcción bordillo escotilla de 0,6m*0,6m exterior libre,  acceso tanque mz 55 en concreto reforzados incluye materiales puestos en obra </t>
  </si>
  <si>
    <t>Suministro e instalación de válvulas angulares de 2 ½” para terminales red seca contra incendio  mz 55 incluye materiales puestos en obra</t>
  </si>
  <si>
    <t>Aseo apartamentos incluye insumos puestos en obra</t>
  </si>
  <si>
    <t>bordillo  perimetral concreto simple impermeabilizado para evitar empozamiento de agua al interior de apartamentos primer piso por vacio torres (incluye materiales puestos en obra y formaleteria)</t>
  </si>
  <si>
    <t>mortero de nivelacion piso ( espesor variable) incluye materiales, puestos en obra</t>
  </si>
  <si>
    <t>Reparación de red hidraulica de suministro de acometida domiciliaria a torres, incluye demolicion placa de cimentacion, cambio de tuberia y accesorios pvc presion de 1/2",3/4",1" y 1 1/2" tapada de tuberia con sello arena, resane de placa de cimentacion en concreto reforzado</t>
  </si>
  <si>
    <t>ml</t>
  </si>
  <si>
    <t>m2</t>
  </si>
  <si>
    <t>unidad</t>
  </si>
  <si>
    <t>undidad</t>
  </si>
  <si>
    <t xml:space="preserve">unidad </t>
  </si>
  <si>
    <t>global</t>
  </si>
  <si>
    <t>URBANIZACION ARBORIZADORA BAJA MANZANA 55</t>
  </si>
  <si>
    <t>CONVOCATORIA SIMPLIFICADA N° 003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</si>
</sst>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&quot;$&quot;\ * #,##0_-;\-&quot;$&quot;\ * #,##0_-;_-&quot;$&quot;\ * &quot;-&quot;_-;_-@_-"/>
    <numFmt numFmtId="165" formatCode="_-&quot;$&quot;\ * #,##0.00_-;\-&quot;$&quot;\ * #,##0.00_-;_-&quot;$&quot;\ * &quot;-&quot;??_-;_-@_-"/>
    <numFmt numFmtId="166" formatCode="_-&quot;$&quot;\ * #,##0_-;\-&quot;$&quot;\ * #,##0_-;_-&quot;$&quot;\ * &quot;-&quot;??_-;_-@_-"/>
    <numFmt numFmtId="167" formatCode="#,##0.000"/>
    <numFmt numFmtId="168" formatCode="&quot;$&quot;\ #,##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4"/>
      <color theme="1"/>
      <name val="Arial Narrow"/>
      <family val="2"/>
    </font>
    <font>
      <b/>
      <sz val="11"/>
      <color theme="1"/>
      <name val="Arial Narrow"/>
      <family val="2"/>
    </font>
    <font>
      <b/>
      <sz val="11"/>
      <name val="Arial Narrow"/>
      <family val="2"/>
    </font>
    <font>
      <b/>
      <sz val="9"/>
      <name val="Arial Narrow"/>
      <family val="2"/>
    </font>
    <font>
      <b/>
      <sz val="12"/>
      <name val="Arial Narrow"/>
      <family val="2"/>
    </font>
    <font>
      <b/>
      <sz val="10"/>
      <name val="Arial Narrow"/>
      <family val="2"/>
    </font>
    <font>
      <b/>
      <sz val="12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8"/>
      <color theme="8" tint="-0.249977111117893"/>
      <name val="Arial"/>
      <family val="2"/>
    </font>
    <font>
      <sz val="11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165" fontId="4" fillId="2" borderId="1" xfId="1" applyFont="1" applyFill="1" applyBorder="1" applyAlignment="1">
      <alignment horizontal="center" vertical="center"/>
    </xf>
    <xf numFmtId="165" fontId="4" fillId="2" borderId="3" xfId="1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0" fontId="2" fillId="0" borderId="5" xfId="0" applyFont="1" applyBorder="1" applyAlignment="1">
      <alignment vertical="center" wrapText="1"/>
    </xf>
    <xf numFmtId="166" fontId="2" fillId="0" borderId="6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left" vertical="center" wrapText="1"/>
    </xf>
    <xf numFmtId="0" fontId="2" fillId="0" borderId="8" xfId="0" applyFont="1" applyBorder="1" applyAlignment="1">
      <alignment vertical="center" wrapText="1"/>
    </xf>
    <xf numFmtId="166" fontId="2" fillId="0" borderId="9" xfId="0" applyNumberFormat="1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vertical="center" wrapText="1"/>
    </xf>
    <xf numFmtId="166" fontId="2" fillId="0" borderId="13" xfId="0" applyNumberFormat="1" applyFont="1" applyBorder="1" applyAlignment="1">
      <alignment horizontal="center" vertical="center"/>
    </xf>
    <xf numFmtId="0" fontId="2" fillId="0" borderId="12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left" vertical="center" wrapText="1"/>
    </xf>
    <xf numFmtId="166" fontId="2" fillId="0" borderId="16" xfId="0" applyNumberFormat="1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left" vertical="center" wrapText="1"/>
    </xf>
    <xf numFmtId="0" fontId="2" fillId="0" borderId="18" xfId="0" applyFont="1" applyBorder="1" applyAlignment="1">
      <alignment vertical="center" wrapText="1"/>
    </xf>
    <xf numFmtId="166" fontId="2" fillId="0" borderId="19" xfId="0" applyNumberFormat="1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1" xfId="0" applyFont="1" applyBorder="1" applyAlignment="1">
      <alignment vertical="center" wrapText="1"/>
    </xf>
    <xf numFmtId="166" fontId="2" fillId="0" borderId="2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22" xfId="0" applyFont="1" applyBorder="1" applyAlignment="1">
      <alignment vertical="justify" wrapText="1"/>
    </xf>
    <xf numFmtId="0" fontId="2" fillId="0" borderId="22" xfId="0" applyFont="1" applyBorder="1" applyAlignment="1">
      <alignment horizontal="center" vertical="center" wrapText="1"/>
    </xf>
    <xf numFmtId="0" fontId="2" fillId="3" borderId="8" xfId="0" applyFont="1" applyFill="1" applyBorder="1" applyAlignment="1">
      <alignment horizontal="right" vertical="center"/>
    </xf>
    <xf numFmtId="0" fontId="2" fillId="3" borderId="8" xfId="0" applyFont="1" applyFill="1" applyBorder="1"/>
    <xf numFmtId="9" fontId="2" fillId="0" borderId="0" xfId="2" applyNumberFormat="1" applyFont="1" applyBorder="1"/>
    <xf numFmtId="0" fontId="2" fillId="0" borderId="25" xfId="0" applyFont="1" applyBorder="1" applyAlignment="1">
      <alignment horizontal="left" vertical="center"/>
    </xf>
    <xf numFmtId="0" fontId="2" fillId="0" borderId="8" xfId="0" applyFont="1" applyBorder="1" applyAlignment="1">
      <alignment horizontal="right"/>
    </xf>
    <xf numFmtId="164" fontId="2" fillId="0" borderId="8" xfId="2" applyFont="1" applyBorder="1" applyAlignment="1">
      <alignment horizontal="center"/>
    </xf>
    <xf numFmtId="9" fontId="2" fillId="0" borderId="0" xfId="0" applyNumberFormat="1" applyFont="1"/>
    <xf numFmtId="0" fontId="2" fillId="3" borderId="12" xfId="0" applyFont="1" applyFill="1" applyBorder="1" applyAlignment="1">
      <alignment horizontal="right"/>
    </xf>
    <xf numFmtId="0" fontId="2" fillId="3" borderId="12" xfId="0" applyFont="1" applyFill="1" applyBorder="1" applyAlignment="1">
      <alignment horizontal="center" vertical="center"/>
    </xf>
    <xf numFmtId="0" fontId="2" fillId="3" borderId="12" xfId="0" applyFont="1" applyFill="1" applyBorder="1"/>
    <xf numFmtId="0" fontId="2" fillId="0" borderId="26" xfId="0" applyFont="1" applyBorder="1" applyAlignment="1">
      <alignment horizontal="right"/>
    </xf>
    <xf numFmtId="0" fontId="2" fillId="0" borderId="27" xfId="0" applyFont="1" applyBorder="1"/>
    <xf numFmtId="164" fontId="2" fillId="0" borderId="27" xfId="2" applyFont="1" applyBorder="1" applyAlignment="1">
      <alignment horizontal="center"/>
    </xf>
    <xf numFmtId="164" fontId="2" fillId="0" borderId="28" xfId="2" applyFont="1" applyBorder="1" applyAlignment="1">
      <alignment horizontal="center"/>
    </xf>
    <xf numFmtId="0" fontId="3" fillId="4" borderId="14" xfId="0" applyFont="1" applyFill="1" applyBorder="1" applyAlignment="1">
      <alignment horizontal="right"/>
    </xf>
    <xf numFmtId="0" fontId="3" fillId="4" borderId="29" xfId="0" applyFont="1" applyFill="1" applyBorder="1" applyAlignment="1">
      <alignment horizontal="center"/>
    </xf>
    <xf numFmtId="0" fontId="3" fillId="4" borderId="30" xfId="0" applyFont="1" applyFill="1" applyBorder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167" fontId="8" fillId="0" borderId="0" xfId="0" applyNumberFormat="1" applyFont="1" applyAlignment="1">
      <alignment vertical="center" wrapText="1"/>
    </xf>
    <xf numFmtId="0" fontId="8" fillId="0" borderId="0" xfId="0" applyFont="1" applyAlignment="1">
      <alignment vertical="center" wrapText="1"/>
    </xf>
    <xf numFmtId="166" fontId="2" fillId="5" borderId="5" xfId="1" applyNumberFormat="1" applyFont="1" applyFill="1" applyBorder="1" applyAlignment="1">
      <alignment vertical="center"/>
    </xf>
    <xf numFmtId="166" fontId="2" fillId="5" borderId="8" xfId="1" applyNumberFormat="1" applyFont="1" applyFill="1" applyBorder="1" applyAlignment="1">
      <alignment vertical="center"/>
    </xf>
    <xf numFmtId="166" fontId="2" fillId="5" borderId="12" xfId="1" applyNumberFormat="1" applyFont="1" applyFill="1" applyBorder="1" applyAlignment="1">
      <alignment vertical="center"/>
    </xf>
    <xf numFmtId="166" fontId="2" fillId="5" borderId="15" xfId="1" applyNumberFormat="1" applyFont="1" applyFill="1" applyBorder="1" applyAlignment="1">
      <alignment vertical="center"/>
    </xf>
    <xf numFmtId="166" fontId="2" fillId="5" borderId="18" xfId="1" applyNumberFormat="1" applyFont="1" applyFill="1" applyBorder="1" applyAlignment="1">
      <alignment vertical="center"/>
    </xf>
    <xf numFmtId="166" fontId="2" fillId="5" borderId="11" xfId="1" applyNumberFormat="1" applyFont="1" applyFill="1" applyBorder="1" applyAlignment="1">
      <alignment vertical="center"/>
    </xf>
    <xf numFmtId="9" fontId="2" fillId="5" borderId="8" xfId="3" applyFont="1" applyFill="1" applyBorder="1" applyAlignment="1">
      <alignment horizontal="center" vertical="center"/>
    </xf>
    <xf numFmtId="0" fontId="10" fillId="5" borderId="0" xfId="0" applyFont="1" applyFill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vertical="center" wrapText="1"/>
    </xf>
    <xf numFmtId="168" fontId="12" fillId="0" borderId="0" xfId="0" applyNumberFormat="1" applyFont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13" fillId="0" borderId="0" xfId="0" applyFont="1" applyAlignment="1">
      <alignment horizontal="left" vertical="center" wrapText="1"/>
    </xf>
    <xf numFmtId="0" fontId="14" fillId="0" borderId="0" xfId="0" applyFont="1" applyAlignment="1">
      <alignment horizontal="right" vertical="center" wrapText="1"/>
    </xf>
    <xf numFmtId="168" fontId="14" fillId="0" borderId="0" xfId="0" applyNumberFormat="1" applyFont="1" applyAlignment="1">
      <alignment vertical="center" wrapText="1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5" fillId="0" borderId="0" xfId="0" applyFont="1" applyAlignment="1">
      <alignment horizontal="justify" vertical="center"/>
    </xf>
    <xf numFmtId="0" fontId="2" fillId="0" borderId="2" xfId="0" applyFont="1" applyBorder="1" applyAlignment="1">
      <alignment vertical="center" wrapText="1"/>
    </xf>
    <xf numFmtId="0" fontId="0" fillId="6" borderId="8" xfId="0" applyFill="1" applyBorder="1"/>
    <xf numFmtId="0" fontId="0" fillId="0" borderId="8" xfId="0" applyBorder="1"/>
    <xf numFmtId="0" fontId="0" fillId="0" borderId="8" xfId="0" applyFill="1" applyBorder="1"/>
    <xf numFmtId="0" fontId="15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164" fontId="3" fillId="4" borderId="31" xfId="2" applyFont="1" applyFill="1" applyBorder="1" applyAlignment="1">
      <alignment horizontal="center"/>
    </xf>
    <xf numFmtId="164" fontId="3" fillId="4" borderId="30" xfId="2" applyFont="1" applyFill="1" applyBorder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0" fontId="9" fillId="0" borderId="28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9" fillId="0" borderId="33" xfId="0" applyFont="1" applyBorder="1" applyAlignment="1">
      <alignment horizontal="center" vertical="center" wrapText="1"/>
    </xf>
    <xf numFmtId="0" fontId="9" fillId="0" borderId="34" xfId="0" applyFont="1" applyBorder="1" applyAlignment="1">
      <alignment horizontal="center" vertical="center" wrapText="1"/>
    </xf>
    <xf numFmtId="164" fontId="4" fillId="3" borderId="23" xfId="2" applyFont="1" applyFill="1" applyBorder="1" applyAlignment="1">
      <alignment horizontal="center"/>
    </xf>
    <xf numFmtId="164" fontId="4" fillId="3" borderId="24" xfId="2" applyFont="1" applyFill="1" applyBorder="1" applyAlignment="1">
      <alignment horizontal="center"/>
    </xf>
  </cellXfs>
  <cellStyles count="4">
    <cellStyle name="Moneda" xfId="1" builtinId="4"/>
    <cellStyle name="Moneda [0]" xfId="2" builtinId="7"/>
    <cellStyle name="Normal" xfId="0" builtinId="0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133350</xdr:colOff>
      <xdr:row>1</xdr:row>
      <xdr:rowOff>85726</xdr:rowOff>
    </xdr:from>
    <xdr:to>
      <xdr:col>8</xdr:col>
      <xdr:colOff>923925</xdr:colOff>
      <xdr:row>4</xdr:row>
      <xdr:rowOff>66676</xdr:rowOff>
    </xdr:to>
    <xdr:pic>
      <xdr:nvPicPr>
        <xdr:cNvPr id="4" name="WordPictureWatermark1" descr="carta 2159x2794">
          <a:extLst>
            <a:ext uri="{FF2B5EF4-FFF2-40B4-BE49-F238E27FC236}">
              <a16:creationId xmlns:a16="http://schemas.microsoft.com/office/drawing/2014/main" id="{DC3953B7-FBF3-4E71-91FD-478188E6C4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6972" t="6647" r="8315" b="87848"/>
        <a:stretch>
          <a:fillRect/>
        </a:stretch>
      </xdr:blipFill>
      <xdr:spPr bwMode="auto">
        <a:xfrm>
          <a:off x="11972925" y="295276"/>
          <a:ext cx="183832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cbookpro/Desktop/SAN%20JERONIMO/SECRETARIA-PC/Secretaria/aguazul%20212%20viviendas%20internet%20me/Entrega%20aguazul/vivienda%20aguazul%20casanare%20internet%20med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cbookpro/Desktop/SAN%20JERONIMO/Olguita/D/Presupuesto/URIBE%20Y%20ABREO%20LABANCA%20LA%20CHINA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cbookpro/Desktop/SAN%20JERONIMO/Olguita/D/ARCHIVOS%20OFICINA/COLEGIO%20CAJICA%20CAPELLANIA/ACTAS/apu%20CAPELLANIA%20corregido%20cmarca-OCT.08%20interventor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cbookpro/Desktop/SAN%20JERONIMO/CONTABILIDAD/mcjc/Documents%20and%20Settings/Administrador/Mis%20documentos/Freed/Informacion%20tecnica/RED%20PALMARITO%20LA%20PAZ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cbookpro/Desktop/SAN%20JERONIMO/Pc_85/compartida/Cofinanciacion/FICHAS%20Y%20FORMATOS/UNITARIOS%20GENERALE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U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QUI"/>
      <sheetName val="MAT"/>
      <sheetName val="PRES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U CORREGIDO NUEVOS"/>
      <sheetName val="Presupuesto obra"/>
    </sheetNames>
    <sheetDataSet>
      <sheetData sheetId="0" refreshError="1"/>
      <sheetData sheetId="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S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RIFAS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I66"/>
  <sheetViews>
    <sheetView tabSelected="1" zoomScale="70" zoomScaleNormal="70" workbookViewId="0">
      <selection activeCell="B2" sqref="B2:I2"/>
    </sheetView>
  </sheetViews>
  <sheetFormatPr baseColWidth="10" defaultRowHeight="16.5" x14ac:dyDescent="0.3"/>
  <cols>
    <col min="1" max="1" width="11.42578125" style="1"/>
    <col min="2" max="2" width="5.5703125" style="1" customWidth="1"/>
    <col min="3" max="3" width="16.7109375" style="1" customWidth="1"/>
    <col min="4" max="4" width="43.7109375" style="1" customWidth="1"/>
    <col min="5" max="5" width="80.7109375" style="1" customWidth="1"/>
    <col min="6" max="6" width="8.7109375" style="1" customWidth="1"/>
    <col min="7" max="7" width="10.7109375" style="1" customWidth="1"/>
    <col min="8" max="9" width="15.7109375" style="1" customWidth="1"/>
    <col min="10" max="16384" width="11.42578125" style="1"/>
  </cols>
  <sheetData>
    <row r="2" spans="2:9" ht="16.5" customHeight="1" x14ac:dyDescent="0.3">
      <c r="B2" s="85" t="s">
        <v>66</v>
      </c>
      <c r="C2" s="85"/>
      <c r="D2" s="85"/>
      <c r="E2" s="85"/>
      <c r="F2" s="85"/>
      <c r="G2" s="85"/>
      <c r="H2" s="85"/>
      <c r="I2" s="85"/>
    </row>
    <row r="3" spans="2:9" x14ac:dyDescent="0.3">
      <c r="B3" s="54"/>
      <c r="C3" s="55"/>
      <c r="D3" s="56"/>
      <c r="E3" s="57"/>
      <c r="F3" s="57"/>
      <c r="G3" s="57"/>
    </row>
    <row r="4" spans="2:9" ht="16.5" customHeight="1" x14ac:dyDescent="0.3">
      <c r="B4" s="86" t="s">
        <v>15</v>
      </c>
      <c r="C4" s="86"/>
      <c r="D4" s="86"/>
      <c r="E4" s="86"/>
      <c r="F4" s="86"/>
      <c r="G4" s="86"/>
      <c r="H4" s="86"/>
      <c r="I4" s="86"/>
    </row>
    <row r="5" spans="2:9" ht="16.5" customHeight="1" x14ac:dyDescent="0.3">
      <c r="B5" s="54"/>
      <c r="C5" s="55"/>
      <c r="D5" s="57"/>
      <c r="E5" s="57"/>
      <c r="F5" s="57"/>
      <c r="G5" s="57"/>
    </row>
    <row r="6" spans="2:9" ht="33.75" customHeight="1" x14ac:dyDescent="0.3">
      <c r="B6" s="86" t="s">
        <v>16</v>
      </c>
      <c r="C6" s="86"/>
      <c r="D6" s="86"/>
      <c r="E6" s="86"/>
      <c r="F6" s="86"/>
      <c r="G6" s="86"/>
      <c r="H6" s="86"/>
      <c r="I6" s="86"/>
    </row>
    <row r="7" spans="2:9" ht="17.25" thickBot="1" x14ac:dyDescent="0.35">
      <c r="B7" s="32"/>
      <c r="C7" s="32"/>
      <c r="D7" s="32"/>
      <c r="E7" s="32" t="s">
        <v>65</v>
      </c>
      <c r="F7" s="32"/>
      <c r="G7" s="32"/>
    </row>
    <row r="8" spans="2:9" ht="17.25" customHeight="1" thickBot="1" x14ac:dyDescent="0.35">
      <c r="B8" s="3" t="s">
        <v>0</v>
      </c>
      <c r="C8" s="4" t="s">
        <v>1</v>
      </c>
      <c r="D8" s="4" t="s">
        <v>2</v>
      </c>
      <c r="E8" s="4" t="s">
        <v>3</v>
      </c>
      <c r="F8" s="4" t="s">
        <v>4</v>
      </c>
      <c r="G8" s="5" t="s">
        <v>5</v>
      </c>
      <c r="H8" s="6" t="s">
        <v>6</v>
      </c>
      <c r="I8" s="7" t="s">
        <v>7</v>
      </c>
    </row>
    <row r="9" spans="2:9" ht="64.5" customHeight="1" thickBot="1" x14ac:dyDescent="0.35">
      <c r="B9" s="8">
        <v>1</v>
      </c>
      <c r="C9" s="77" t="s">
        <v>34</v>
      </c>
      <c r="D9" s="9">
        <v>1</v>
      </c>
      <c r="E9" s="10" t="s">
        <v>35</v>
      </c>
      <c r="F9" s="78" t="s">
        <v>4</v>
      </c>
      <c r="G9" s="78">
        <v>90</v>
      </c>
      <c r="H9" s="58"/>
      <c r="I9" s="11">
        <f>H9*G9</f>
        <v>0</v>
      </c>
    </row>
    <row r="10" spans="2:9" ht="50.25" customHeight="1" thickBot="1" x14ac:dyDescent="0.35">
      <c r="B10" s="12">
        <v>2</v>
      </c>
      <c r="C10" s="77" t="s">
        <v>34</v>
      </c>
      <c r="D10" s="13">
        <v>2</v>
      </c>
      <c r="E10" s="14" t="s">
        <v>36</v>
      </c>
      <c r="F10" s="79" t="s">
        <v>4</v>
      </c>
      <c r="G10" s="78">
        <v>34</v>
      </c>
      <c r="H10" s="59"/>
      <c r="I10" s="15">
        <f t="shared" ref="I10:I33" si="0">H10*G10</f>
        <v>0</v>
      </c>
    </row>
    <row r="11" spans="2:9" ht="36.75" customHeight="1" thickBot="1" x14ac:dyDescent="0.35">
      <c r="B11" s="8">
        <v>7</v>
      </c>
      <c r="C11" s="77" t="s">
        <v>34</v>
      </c>
      <c r="D11" s="13">
        <v>3</v>
      </c>
      <c r="E11" s="10" t="s">
        <v>37</v>
      </c>
      <c r="F11" s="79" t="s">
        <v>4</v>
      </c>
      <c r="G11" s="78">
        <v>90</v>
      </c>
      <c r="H11" s="58"/>
      <c r="I11" s="11">
        <f t="shared" si="0"/>
        <v>0</v>
      </c>
    </row>
    <row r="12" spans="2:9" ht="32.25" customHeight="1" thickBot="1" x14ac:dyDescent="0.35">
      <c r="B12" s="12">
        <v>8</v>
      </c>
      <c r="C12" s="77" t="s">
        <v>34</v>
      </c>
      <c r="D12" s="13">
        <v>4</v>
      </c>
      <c r="E12" s="14" t="s">
        <v>38</v>
      </c>
      <c r="F12" s="79" t="s">
        <v>59</v>
      </c>
      <c r="G12" s="78">
        <v>320</v>
      </c>
      <c r="H12" s="59"/>
      <c r="I12" s="15">
        <f t="shared" si="0"/>
        <v>0</v>
      </c>
    </row>
    <row r="13" spans="2:9" ht="45" customHeight="1" thickBot="1" x14ac:dyDescent="0.35">
      <c r="B13" s="12">
        <v>9</v>
      </c>
      <c r="C13" s="77" t="s">
        <v>34</v>
      </c>
      <c r="D13" s="13">
        <v>5</v>
      </c>
      <c r="E13" s="14" t="s">
        <v>39</v>
      </c>
      <c r="F13" s="79" t="s">
        <v>59</v>
      </c>
      <c r="G13" s="78">
        <v>320</v>
      </c>
      <c r="H13" s="59"/>
      <c r="I13" s="15">
        <f t="shared" si="0"/>
        <v>0</v>
      </c>
    </row>
    <row r="14" spans="2:9" ht="33" customHeight="1" thickBot="1" x14ac:dyDescent="0.35">
      <c r="B14" s="12">
        <v>10</v>
      </c>
      <c r="C14" s="77" t="s">
        <v>34</v>
      </c>
      <c r="D14" s="13">
        <v>6</v>
      </c>
      <c r="E14" s="14" t="s">
        <v>40</v>
      </c>
      <c r="F14" s="79" t="s">
        <v>4</v>
      </c>
      <c r="G14" s="78">
        <v>14</v>
      </c>
      <c r="H14" s="59"/>
      <c r="I14" s="15">
        <f t="shared" si="0"/>
        <v>0</v>
      </c>
    </row>
    <row r="15" spans="2:9" ht="27" customHeight="1" thickBot="1" x14ac:dyDescent="0.35">
      <c r="B15" s="12">
        <v>11</v>
      </c>
      <c r="C15" s="77" t="s">
        <v>34</v>
      </c>
      <c r="D15" s="13">
        <v>7</v>
      </c>
      <c r="E15" s="14" t="s">
        <v>41</v>
      </c>
      <c r="F15" s="78" t="s">
        <v>4</v>
      </c>
      <c r="G15" s="78">
        <v>9</v>
      </c>
      <c r="H15" s="59"/>
      <c r="I15" s="15">
        <f t="shared" si="0"/>
        <v>0</v>
      </c>
    </row>
    <row r="16" spans="2:9" ht="42" customHeight="1" thickBot="1" x14ac:dyDescent="0.35">
      <c r="B16" s="16">
        <v>12</v>
      </c>
      <c r="C16" s="77" t="s">
        <v>34</v>
      </c>
      <c r="D16" s="13">
        <v>8</v>
      </c>
      <c r="E16" s="19" t="s">
        <v>42</v>
      </c>
      <c r="F16" s="79" t="s">
        <v>4</v>
      </c>
      <c r="G16" s="78">
        <v>24</v>
      </c>
      <c r="H16" s="60"/>
      <c r="I16" s="18">
        <f t="shared" si="0"/>
        <v>0</v>
      </c>
    </row>
    <row r="17" spans="2:9" ht="33" customHeight="1" thickBot="1" x14ac:dyDescent="0.35">
      <c r="B17" s="8">
        <v>13</v>
      </c>
      <c r="C17" s="77" t="s">
        <v>34</v>
      </c>
      <c r="D17" s="13">
        <v>9</v>
      </c>
      <c r="E17" s="10" t="s">
        <v>43</v>
      </c>
      <c r="F17" s="79" t="s">
        <v>4</v>
      </c>
      <c r="G17" s="78">
        <v>21</v>
      </c>
      <c r="H17" s="58"/>
      <c r="I17" s="11">
        <f t="shared" si="0"/>
        <v>0</v>
      </c>
    </row>
    <row r="18" spans="2:9" ht="45" customHeight="1" thickBot="1" x14ac:dyDescent="0.35">
      <c r="B18" s="12">
        <v>14</v>
      </c>
      <c r="C18" s="77" t="s">
        <v>34</v>
      </c>
      <c r="D18" s="13">
        <v>10</v>
      </c>
      <c r="E18" s="14" t="s">
        <v>44</v>
      </c>
      <c r="F18" s="79" t="s">
        <v>4</v>
      </c>
      <c r="G18" s="78">
        <v>8</v>
      </c>
      <c r="H18" s="59"/>
      <c r="I18" s="15">
        <f t="shared" si="0"/>
        <v>0</v>
      </c>
    </row>
    <row r="19" spans="2:9" ht="54.75" customHeight="1" thickBot="1" x14ac:dyDescent="0.35">
      <c r="B19" s="16">
        <v>15</v>
      </c>
      <c r="C19" s="77" t="s">
        <v>34</v>
      </c>
      <c r="D19" s="13">
        <v>11</v>
      </c>
      <c r="E19" s="19" t="s">
        <v>45</v>
      </c>
      <c r="F19" s="79" t="s">
        <v>60</v>
      </c>
      <c r="G19" s="78">
        <v>40</v>
      </c>
      <c r="H19" s="60"/>
      <c r="I19" s="18">
        <f t="shared" si="0"/>
        <v>0</v>
      </c>
    </row>
    <row r="20" spans="2:9" ht="39" customHeight="1" thickBot="1" x14ac:dyDescent="0.35">
      <c r="B20" s="8">
        <v>16</v>
      </c>
      <c r="C20" s="77" t="s">
        <v>34</v>
      </c>
      <c r="D20" s="13">
        <v>12</v>
      </c>
      <c r="E20" s="10" t="s">
        <v>46</v>
      </c>
      <c r="F20" s="79" t="s">
        <v>4</v>
      </c>
      <c r="G20" s="78">
        <v>12</v>
      </c>
      <c r="H20" s="58"/>
      <c r="I20" s="11">
        <f t="shared" si="0"/>
        <v>0</v>
      </c>
    </row>
    <row r="21" spans="2:9" ht="27.75" customHeight="1" thickBot="1" x14ac:dyDescent="0.35">
      <c r="B21" s="12">
        <v>17</v>
      </c>
      <c r="C21" s="77" t="s">
        <v>34</v>
      </c>
      <c r="D21" s="13">
        <v>13</v>
      </c>
      <c r="E21" s="14" t="s">
        <v>47</v>
      </c>
      <c r="F21" s="79" t="s">
        <v>4</v>
      </c>
      <c r="G21" s="78">
        <v>8</v>
      </c>
      <c r="H21" s="59"/>
      <c r="I21" s="15">
        <f t="shared" si="0"/>
        <v>0</v>
      </c>
    </row>
    <row r="22" spans="2:9" ht="36.75" customHeight="1" thickBot="1" x14ac:dyDescent="0.35">
      <c r="B22" s="12">
        <v>18</v>
      </c>
      <c r="C22" s="77" t="s">
        <v>34</v>
      </c>
      <c r="D22" s="13">
        <v>14</v>
      </c>
      <c r="E22" s="14" t="s">
        <v>48</v>
      </c>
      <c r="F22" s="79" t="s">
        <v>4</v>
      </c>
      <c r="G22" s="78">
        <v>5</v>
      </c>
      <c r="H22" s="59"/>
      <c r="I22" s="15">
        <f t="shared" si="0"/>
        <v>0</v>
      </c>
    </row>
    <row r="23" spans="2:9" ht="31.5" customHeight="1" thickBot="1" x14ac:dyDescent="0.35">
      <c r="B23" s="16">
        <v>19</v>
      </c>
      <c r="C23" s="77" t="s">
        <v>34</v>
      </c>
      <c r="D23" s="19">
        <v>15</v>
      </c>
      <c r="E23" s="14" t="s">
        <v>49</v>
      </c>
      <c r="F23" s="79" t="s">
        <v>59</v>
      </c>
      <c r="G23" s="78">
        <v>160</v>
      </c>
      <c r="H23" s="60"/>
      <c r="I23" s="18">
        <f t="shared" si="0"/>
        <v>0</v>
      </c>
    </row>
    <row r="24" spans="2:9" ht="27.75" customHeight="1" thickBot="1" x14ac:dyDescent="0.35">
      <c r="B24" s="16">
        <v>20</v>
      </c>
      <c r="C24" s="77" t="s">
        <v>34</v>
      </c>
      <c r="D24" s="19">
        <v>16</v>
      </c>
      <c r="E24" s="17" t="s">
        <v>50</v>
      </c>
      <c r="F24" s="80" t="s">
        <v>61</v>
      </c>
      <c r="G24" s="78">
        <v>3</v>
      </c>
      <c r="H24" s="60"/>
      <c r="I24" s="18">
        <f t="shared" si="0"/>
        <v>0</v>
      </c>
    </row>
    <row r="25" spans="2:9" ht="37.5" customHeight="1" thickBot="1" x14ac:dyDescent="0.35">
      <c r="B25" s="8">
        <v>21</v>
      </c>
      <c r="C25" s="77" t="s">
        <v>34</v>
      </c>
      <c r="D25" s="9">
        <v>17</v>
      </c>
      <c r="E25" s="9" t="s">
        <v>51</v>
      </c>
      <c r="F25" s="79" t="s">
        <v>62</v>
      </c>
      <c r="G25" s="78">
        <v>5</v>
      </c>
      <c r="H25" s="58"/>
      <c r="I25" s="11">
        <f t="shared" si="0"/>
        <v>0</v>
      </c>
    </row>
    <row r="26" spans="2:9" ht="39" customHeight="1" thickBot="1" x14ac:dyDescent="0.35">
      <c r="B26" s="12">
        <v>22</v>
      </c>
      <c r="C26" s="77" t="s">
        <v>34</v>
      </c>
      <c r="D26" s="13">
        <v>18</v>
      </c>
      <c r="E26" s="13" t="s">
        <v>52</v>
      </c>
      <c r="F26" s="79" t="s">
        <v>61</v>
      </c>
      <c r="G26" s="78">
        <v>5</v>
      </c>
      <c r="H26" s="59"/>
      <c r="I26" s="15">
        <f t="shared" si="0"/>
        <v>0</v>
      </c>
    </row>
    <row r="27" spans="2:9" ht="47.25" customHeight="1" thickBot="1" x14ac:dyDescent="0.35">
      <c r="B27" s="20">
        <v>23</v>
      </c>
      <c r="C27" s="77" t="s">
        <v>34</v>
      </c>
      <c r="D27" s="21">
        <v>19</v>
      </c>
      <c r="E27" s="21" t="s">
        <v>53</v>
      </c>
      <c r="F27" s="79" t="s">
        <v>59</v>
      </c>
      <c r="G27" s="78">
        <v>4</v>
      </c>
      <c r="H27" s="61"/>
      <c r="I27" s="22">
        <f t="shared" si="0"/>
        <v>0</v>
      </c>
    </row>
    <row r="28" spans="2:9" ht="42.75" customHeight="1" thickBot="1" x14ac:dyDescent="0.35">
      <c r="B28" s="23">
        <v>24</v>
      </c>
      <c r="C28" s="77" t="s">
        <v>34</v>
      </c>
      <c r="D28" s="24">
        <v>20</v>
      </c>
      <c r="E28" s="25" t="s">
        <v>54</v>
      </c>
      <c r="F28" s="79" t="s">
        <v>63</v>
      </c>
      <c r="G28" s="78">
        <v>0</v>
      </c>
      <c r="H28" s="62"/>
      <c r="I28" s="26">
        <f t="shared" si="0"/>
        <v>0</v>
      </c>
    </row>
    <row r="29" spans="2:9" ht="17.25" thickBot="1" x14ac:dyDescent="0.35">
      <c r="B29" s="12">
        <v>25</v>
      </c>
      <c r="C29" s="77" t="s">
        <v>34</v>
      </c>
      <c r="D29" s="13">
        <v>21</v>
      </c>
      <c r="E29" s="14" t="s">
        <v>55</v>
      </c>
      <c r="F29" s="78" t="s">
        <v>63</v>
      </c>
      <c r="G29" s="78">
        <v>7</v>
      </c>
      <c r="H29" s="59"/>
      <c r="I29" s="15">
        <f t="shared" si="0"/>
        <v>0</v>
      </c>
    </row>
    <row r="30" spans="2:9" ht="57" customHeight="1" thickBot="1" x14ac:dyDescent="0.35">
      <c r="B30" s="12">
        <v>26</v>
      </c>
      <c r="C30" s="77" t="s">
        <v>34</v>
      </c>
      <c r="D30" s="13">
        <v>22</v>
      </c>
      <c r="E30" s="14" t="s">
        <v>56</v>
      </c>
      <c r="F30" s="78" t="s">
        <v>59</v>
      </c>
      <c r="G30" s="78">
        <v>135</v>
      </c>
      <c r="H30" s="59"/>
      <c r="I30" s="15">
        <f t="shared" si="0"/>
        <v>0</v>
      </c>
    </row>
    <row r="31" spans="2:9" ht="27.75" customHeight="1" thickBot="1" x14ac:dyDescent="0.35">
      <c r="B31" s="12">
        <v>27</v>
      </c>
      <c r="C31" s="77" t="s">
        <v>34</v>
      </c>
      <c r="D31" s="13">
        <v>23</v>
      </c>
      <c r="E31" s="14" t="s">
        <v>57</v>
      </c>
      <c r="F31" s="78" t="s">
        <v>60</v>
      </c>
      <c r="G31" s="78">
        <v>300</v>
      </c>
      <c r="H31" s="59"/>
      <c r="I31" s="15">
        <f t="shared" si="0"/>
        <v>0</v>
      </c>
    </row>
    <row r="32" spans="2:9" ht="70.5" customHeight="1" thickBot="1" x14ac:dyDescent="0.35">
      <c r="B32" s="12">
        <v>28</v>
      </c>
      <c r="C32" s="77" t="s">
        <v>34</v>
      </c>
      <c r="D32" s="13">
        <v>24</v>
      </c>
      <c r="E32" s="14" t="s">
        <v>58</v>
      </c>
      <c r="F32" s="78" t="s">
        <v>64</v>
      </c>
      <c r="G32" s="78">
        <v>2</v>
      </c>
      <c r="H32" s="59"/>
      <c r="I32" s="15">
        <f t="shared" si="0"/>
        <v>0</v>
      </c>
    </row>
    <row r="33" spans="2:9" ht="17.25" thickBot="1" x14ac:dyDescent="0.35">
      <c r="B33" s="27"/>
      <c r="C33" s="77"/>
      <c r="D33" s="29"/>
      <c r="E33" s="30"/>
      <c r="F33" s="28"/>
      <c r="G33" s="28"/>
      <c r="H33" s="63"/>
      <c r="I33" s="31">
        <f t="shared" si="0"/>
        <v>0</v>
      </c>
    </row>
    <row r="34" spans="2:9" ht="5.0999999999999996" customHeight="1" x14ac:dyDescent="0.3">
      <c r="B34" s="32"/>
      <c r="C34" s="33"/>
      <c r="D34" s="34"/>
      <c r="E34" s="35"/>
      <c r="F34" s="36"/>
      <c r="G34" s="36"/>
    </row>
    <row r="35" spans="2:9" x14ac:dyDescent="0.3">
      <c r="B35" s="32"/>
      <c r="C35" s="32"/>
      <c r="D35" s="2"/>
      <c r="E35" s="37" t="s">
        <v>8</v>
      </c>
      <c r="F35" s="38"/>
      <c r="G35" s="38"/>
      <c r="H35" s="93">
        <f>SUM(I9:I33)</f>
        <v>0</v>
      </c>
      <c r="I35" s="94"/>
    </row>
    <row r="36" spans="2:9" ht="16.5" customHeight="1" x14ac:dyDescent="0.3">
      <c r="B36" s="32"/>
      <c r="C36" s="39"/>
      <c r="D36" s="40"/>
      <c r="E36" s="41" t="s">
        <v>9</v>
      </c>
      <c r="F36" s="87" t="s">
        <v>17</v>
      </c>
      <c r="G36" s="88"/>
      <c r="H36" s="64"/>
      <c r="I36" s="42">
        <f>H36*H35</f>
        <v>0</v>
      </c>
    </row>
    <row r="37" spans="2:9" x14ac:dyDescent="0.3">
      <c r="B37" s="32"/>
      <c r="C37" s="39"/>
      <c r="D37" s="40"/>
      <c r="E37" s="41" t="s">
        <v>10</v>
      </c>
      <c r="F37" s="89"/>
      <c r="G37" s="90"/>
      <c r="H37" s="64"/>
      <c r="I37" s="42">
        <f>H35*H37</f>
        <v>0</v>
      </c>
    </row>
    <row r="38" spans="2:9" x14ac:dyDescent="0.3">
      <c r="B38" s="32"/>
      <c r="C38" s="43"/>
      <c r="D38" s="40"/>
      <c r="E38" s="41" t="s">
        <v>11</v>
      </c>
      <c r="F38" s="89"/>
      <c r="G38" s="90"/>
      <c r="H38" s="64"/>
      <c r="I38" s="42">
        <f>H35*H38</f>
        <v>0</v>
      </c>
    </row>
    <row r="39" spans="2:9" x14ac:dyDescent="0.3">
      <c r="B39" s="32"/>
      <c r="C39" s="43"/>
      <c r="D39" s="40"/>
      <c r="E39" s="41" t="s">
        <v>12</v>
      </c>
      <c r="F39" s="91"/>
      <c r="G39" s="92"/>
      <c r="H39" s="64"/>
      <c r="I39" s="42">
        <f>I38*H39</f>
        <v>0</v>
      </c>
    </row>
    <row r="40" spans="2:9" x14ac:dyDescent="0.3">
      <c r="B40" s="32"/>
      <c r="C40" s="32"/>
      <c r="D40" s="40"/>
      <c r="E40" s="44" t="s">
        <v>13</v>
      </c>
      <c r="F40" s="45"/>
      <c r="G40" s="46"/>
      <c r="H40" s="93">
        <f>SUM(I36:I39)</f>
        <v>0</v>
      </c>
      <c r="I40" s="94"/>
    </row>
    <row r="41" spans="2:9" ht="5.0999999999999996" customHeight="1" thickBot="1" x14ac:dyDescent="0.35">
      <c r="B41" s="32"/>
      <c r="C41" s="32"/>
      <c r="D41" s="2"/>
      <c r="E41" s="47"/>
      <c r="F41" s="48"/>
      <c r="G41" s="48"/>
      <c r="H41" s="49"/>
      <c r="I41" s="50"/>
    </row>
    <row r="42" spans="2:9" ht="19.5" thickBot="1" x14ac:dyDescent="0.35">
      <c r="B42" s="32"/>
      <c r="C42" s="32"/>
      <c r="D42" s="2"/>
      <c r="E42" s="51" t="s">
        <v>14</v>
      </c>
      <c r="F42" s="52"/>
      <c r="G42" s="53"/>
      <c r="H42" s="83">
        <f>H40+H35</f>
        <v>0</v>
      </c>
      <c r="I42" s="84"/>
    </row>
    <row r="43" spans="2:9" x14ac:dyDescent="0.3">
      <c r="B43" s="32"/>
    </row>
    <row r="44" spans="2:9" x14ac:dyDescent="0.3">
      <c r="B44" s="32"/>
    </row>
    <row r="45" spans="2:9" x14ac:dyDescent="0.3">
      <c r="B45" s="65"/>
      <c r="C45" s="73" t="s">
        <v>18</v>
      </c>
      <c r="D45" s="74"/>
      <c r="E45" s="75"/>
      <c r="F45" s="68"/>
      <c r="G45" s="68"/>
    </row>
    <row r="46" spans="2:9" ht="16.5" customHeight="1" x14ac:dyDescent="0.3">
      <c r="C46" s="76"/>
    </row>
    <row r="47" spans="2:9" x14ac:dyDescent="0.3">
      <c r="C47" s="81" t="s">
        <v>30</v>
      </c>
      <c r="D47" s="81"/>
      <c r="E47" s="81"/>
      <c r="F47" s="81"/>
      <c r="G47" s="81"/>
    </row>
    <row r="48" spans="2:9" x14ac:dyDescent="0.3">
      <c r="C48" s="81" t="s">
        <v>31</v>
      </c>
      <c r="D48" s="81"/>
      <c r="E48" s="81"/>
    </row>
    <row r="49" spans="2:7" x14ac:dyDescent="0.3">
      <c r="C49" s="81" t="s">
        <v>32</v>
      </c>
      <c r="D49" s="81"/>
      <c r="E49" s="81"/>
    </row>
    <row r="50" spans="2:7" x14ac:dyDescent="0.3">
      <c r="C50" s="81" t="s">
        <v>33</v>
      </c>
      <c r="D50" s="81"/>
      <c r="E50" s="81"/>
    </row>
    <row r="54" spans="2:7" x14ac:dyDescent="0.3">
      <c r="C54" s="81" t="s">
        <v>29</v>
      </c>
      <c r="D54" s="81"/>
      <c r="E54" s="81"/>
      <c r="F54" s="81"/>
      <c r="G54" s="81"/>
    </row>
    <row r="57" spans="2:7" x14ac:dyDescent="0.3">
      <c r="B57" s="69"/>
      <c r="C57" s="70" t="s">
        <v>19</v>
      </c>
      <c r="D57" s="66"/>
      <c r="E57" s="67"/>
      <c r="F57" s="71"/>
      <c r="G57" s="72"/>
    </row>
    <row r="58" spans="2:7" x14ac:dyDescent="0.3">
      <c r="B58" s="69"/>
      <c r="C58" s="82" t="s">
        <v>20</v>
      </c>
      <c r="D58" s="82"/>
      <c r="E58" s="82"/>
      <c r="F58" s="82"/>
      <c r="G58" s="82"/>
    </row>
    <row r="59" spans="2:7" x14ac:dyDescent="0.3">
      <c r="B59" s="69"/>
      <c r="C59" s="82" t="s">
        <v>21</v>
      </c>
      <c r="D59" s="82"/>
      <c r="E59" s="82"/>
      <c r="F59" s="82"/>
      <c r="G59" s="82"/>
    </row>
    <row r="60" spans="2:7" x14ac:dyDescent="0.3">
      <c r="B60" s="69"/>
      <c r="C60" s="82" t="s">
        <v>24</v>
      </c>
      <c r="D60" s="82"/>
      <c r="E60" s="82"/>
      <c r="F60" s="82"/>
      <c r="G60" s="82"/>
    </row>
    <row r="61" spans="2:7" x14ac:dyDescent="0.3">
      <c r="B61" s="69"/>
      <c r="C61" s="82" t="s">
        <v>22</v>
      </c>
      <c r="D61" s="82"/>
      <c r="E61" s="82"/>
      <c r="F61" s="82"/>
      <c r="G61" s="82"/>
    </row>
    <row r="62" spans="2:7" x14ac:dyDescent="0.3">
      <c r="B62" s="69"/>
      <c r="C62" s="82" t="s">
        <v>23</v>
      </c>
      <c r="D62" s="82"/>
      <c r="E62" s="82"/>
      <c r="F62" s="82"/>
      <c r="G62" s="82"/>
    </row>
    <row r="63" spans="2:7" x14ac:dyDescent="0.3">
      <c r="B63" s="69"/>
      <c r="C63" s="82" t="s">
        <v>25</v>
      </c>
      <c r="D63" s="82"/>
      <c r="E63" s="82"/>
      <c r="F63" s="82"/>
      <c r="G63" s="82"/>
    </row>
    <row r="64" spans="2:7" x14ac:dyDescent="0.3">
      <c r="B64" s="69"/>
      <c r="C64" s="82" t="s">
        <v>26</v>
      </c>
      <c r="D64" s="82"/>
      <c r="E64" s="82"/>
      <c r="F64" s="82"/>
      <c r="G64" s="82"/>
    </row>
    <row r="65" spans="2:7" x14ac:dyDescent="0.3">
      <c r="B65" s="69"/>
      <c r="C65" s="82" t="s">
        <v>27</v>
      </c>
      <c r="D65" s="82"/>
      <c r="E65" s="82"/>
      <c r="F65" s="82"/>
      <c r="G65" s="82"/>
    </row>
    <row r="66" spans="2:7" x14ac:dyDescent="0.3">
      <c r="B66" s="69"/>
      <c r="C66" s="82" t="s">
        <v>28</v>
      </c>
      <c r="D66" s="82"/>
      <c r="E66" s="82"/>
      <c r="F66" s="82"/>
      <c r="G66" s="82"/>
    </row>
  </sheetData>
  <mergeCells count="21">
    <mergeCell ref="H42:I42"/>
    <mergeCell ref="B2:I2"/>
    <mergeCell ref="B4:I4"/>
    <mergeCell ref="B6:I6"/>
    <mergeCell ref="F36:G39"/>
    <mergeCell ref="H35:I35"/>
    <mergeCell ref="H40:I40"/>
    <mergeCell ref="C64:G64"/>
    <mergeCell ref="C65:G65"/>
    <mergeCell ref="C66:G66"/>
    <mergeCell ref="C54:G54"/>
    <mergeCell ref="C58:G58"/>
    <mergeCell ref="C59:G59"/>
    <mergeCell ref="C60:G60"/>
    <mergeCell ref="C61:G61"/>
    <mergeCell ref="C62:G62"/>
    <mergeCell ref="C47:G47"/>
    <mergeCell ref="C48:E48"/>
    <mergeCell ref="C49:E49"/>
    <mergeCell ref="C50:E50"/>
    <mergeCell ref="C63:G63"/>
  </mergeCells>
  <printOptions horizontalCentered="1" verticalCentered="1"/>
  <pageMargins left="0.19685039370078741" right="0.19685039370078741" top="0.74803149606299213" bottom="0.74803149606299213" header="0" footer="0"/>
  <pageSetup scale="4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CONSOLIDADO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Jairo Alberto Nino Barbosa</dc:creator>
  <cp:lastModifiedBy>Lesdy Maria Giraldo Casteneda</cp:lastModifiedBy>
  <dcterms:created xsi:type="dcterms:W3CDTF">2021-12-15T02:37:26Z</dcterms:created>
  <dcterms:modified xsi:type="dcterms:W3CDTF">2022-03-10T22:49:41Z</dcterms:modified>
</cp:coreProperties>
</file>