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Matriz de Riesgos Contratacion" sheetId="1" r:id="rId4"/>
    <sheet state="visible" name="Tabla de Valoración" sheetId="2" r:id="rId5"/>
    <sheet state="visible" name="Instructivo matriz" sheetId="3" r:id="rId6"/>
  </sheets>
  <definedNames/>
  <calcPr/>
  <extLst>
    <ext uri="GoogleSheetsCustomDataVersion2">
      <go:sheetsCustomData xmlns:go="http://customooxmlschemas.google.com/" r:id="rId7" roundtripDataChecksum="iRcvLYxrtr184Hu+ZhdC9LJ9DhTNZGyybxiIqbBE1ig="/>
    </ext>
  </extLst>
</workbook>
</file>

<file path=xl/comments1.xml><?xml version="1.0" encoding="utf-8"?>
<comments xmlns:r="http://schemas.openxmlformats.org/officeDocument/2006/relationships" xmlns="http://schemas.openxmlformats.org/spreadsheetml/2006/main">
  <authors>
    <author/>
  </authors>
  <commentList>
    <comment authorId="0" ref="Q41">
      <text>
        <t xml:space="preserve">======
ID#AAAA7m5FjCQ
Soporte Tecnico    (2022-09-09 21:21:12)
Consultar equipo social</t>
      </text>
    </comment>
  </commentList>
  <extLst>
    <ext uri="GoogleSheetsCustomDataVersion2">
      <go:sheetsCustomData xmlns:go="http://customooxmlschemas.google.com/" r:id="rId1" roundtripDataSignature="AMtx7mg6+rxIE2IbzzdIXhS9h1HSgEGZ6w=="/>
    </ext>
  </extLst>
</comments>
</file>

<file path=xl/sharedStrings.xml><?xml version="1.0" encoding="utf-8"?>
<sst xmlns="http://schemas.openxmlformats.org/spreadsheetml/2006/main" count="544" uniqueCount="379">
  <si>
    <t>MATRIZ DE IDENTIFICACIÓN, EVALUACIÓN Y TRATAMIENTO DE RIESGOS EN PROCESOS CONTRACTUALES</t>
  </si>
  <si>
    <t xml:space="preserve">CLASE DE PROCESO: </t>
  </si>
  <si>
    <t>CONVOCATORIA SIMPLIFICADA 002-2023</t>
  </si>
  <si>
    <t xml:space="preserve">OBJETO:“MANTENIMIENTO E IMPERMEABILIZACIÓN  DE FACHADAS,DEL PROYECTO ARBOLEDA SANTA TERESITA 
</t>
  </si>
  <si>
    <t>IDENTIFICACIÓN</t>
  </si>
  <si>
    <t>EVALUACIÓN</t>
  </si>
  <si>
    <t>TRATAMIENTO</t>
  </si>
  <si>
    <t>1. Número</t>
  </si>
  <si>
    <t>2. Clase</t>
  </si>
  <si>
    <t>3. Fuente</t>
  </si>
  <si>
    <t>4. Etapa</t>
  </si>
  <si>
    <t>5. Tipo</t>
  </si>
  <si>
    <t>6. Descripción</t>
  </si>
  <si>
    <t>7. Consecuencia de la ocurrencia del evento</t>
  </si>
  <si>
    <t>8. Probabilidad</t>
  </si>
  <si>
    <t>9. Impacto</t>
  </si>
  <si>
    <t>10. Valoración</t>
  </si>
  <si>
    <t>11. Categoría</t>
  </si>
  <si>
    <t>12. ¿A quién se le asigna?</t>
  </si>
  <si>
    <t>13. Tratamiento / Control a ser implementado</t>
  </si>
  <si>
    <t>Impacto después del tratamiento</t>
  </si>
  <si>
    <t>18. ¿Afecta la ejecución del contrato?</t>
  </si>
  <si>
    <t>19. Responsable por implementar el tratamiento</t>
  </si>
  <si>
    <t>20. Fecha estimada en que se inicia el tratamiento</t>
  </si>
  <si>
    <t>21. Fecha estimada en que se completa el tratamiento</t>
  </si>
  <si>
    <t>Monitoreo y revisión</t>
  </si>
  <si>
    <t>14. Probabilidad</t>
  </si>
  <si>
    <t>15. Impacto</t>
  </si>
  <si>
    <t>16. Valoración</t>
  </si>
  <si>
    <t>17. Categoría</t>
  </si>
  <si>
    <t>22. ¿Cómo se realiza  el monitoreo?</t>
  </si>
  <si>
    <t>23. Periodicidad</t>
  </si>
  <si>
    <t xml:space="preserve">Especifico  </t>
  </si>
  <si>
    <t xml:space="preserve">Externo </t>
  </si>
  <si>
    <t>Selección</t>
  </si>
  <si>
    <t xml:space="preserve">Precontractual </t>
  </si>
  <si>
    <t>Cuando se presente alguna inconsistencia o inexactitud en la información de la propuesta, sobre los documentos con los cuales se acrediten factores habilitantes o de ponderación, que impida la selección objetiva, sin que medie justificación razonablemente aceptable.</t>
  </si>
  <si>
    <t xml:space="preserve">*Se rechaza la propuesta presentada </t>
  </si>
  <si>
    <t>PROPONENTE  100%</t>
  </si>
  <si>
    <t>*Revisar la información o documentación digital o física presentada por los proponentes durante el proceso de selección.
*Realizar las verificaciones con los terceros que expiden la información o suscriban los documentos aportados. 
* Efectuar observaciones o solicitudes de aclaración de forma oportuna para evitar inconsistencias. 
*Remitir a entes de control o de investigación penal para lo de su competencia, de evidenciarse inconsistencias o alteración de la información (o documentos) entregada por los proponentes.</t>
  </si>
  <si>
    <t>No</t>
  </si>
  <si>
    <t xml:space="preserve">CVP </t>
  </si>
  <si>
    <t xml:space="preserve">Desde la fecha de cierre o presentación de propuestas </t>
  </si>
  <si>
    <t>Hasta la Adjudicación del proceso de selección</t>
  </si>
  <si>
    <t xml:space="preserve">*Con el seguimiento permanente al cronograma del proceso de contratación.
* Con la verificación de la información y documentos aportados en las propuestas </t>
  </si>
  <si>
    <t xml:space="preserve">Dentro de los plazos establecidos en el cronograma </t>
  </si>
  <si>
    <t>Interno</t>
  </si>
  <si>
    <t>Planeación  y selección</t>
  </si>
  <si>
    <t xml:space="preserve">Falta de claridad en las condiciones técnicas, financieras, económicas y jurídicas,  establecidas en  los pliegos de condiciones del proceso de contratación y sus documentos anexos de formulacion. </t>
  </si>
  <si>
    <t xml:space="preserve">*Declaratoria de desierta </t>
  </si>
  <si>
    <t>CVP 100%</t>
  </si>
  <si>
    <t>*Mayor convocatoria o publicidad para promover la participación de los posibles oferentes a la audiencia de aclaración de pliegos y asignación de riesgos 
*Dar respuesta de fondo, clara y oportuna conforme el cronograma del proceso de selección, a las observaciones y/o solicitudes de aclaración presentadas</t>
  </si>
  <si>
    <t>Desde la publicación del Aviso de convocatoria</t>
  </si>
  <si>
    <t xml:space="preserve">Hasta la fecha prevista en el cronograma para resolver observaciones </t>
  </si>
  <si>
    <t>*Con el seguimiento permanente al cronograma</t>
  </si>
  <si>
    <t>Demoras en la adjudicación del contrato de interventoría</t>
  </si>
  <si>
    <t>*Atraso en el inicio del contrato de obra</t>
  </si>
  <si>
    <t xml:space="preserve">*Generar los trámites necesarios para la contratación, previendo los tiempos necesarios para la adjudicación y suscripción de los contratos. </t>
  </si>
  <si>
    <t>NO</t>
  </si>
  <si>
    <t>hasta la audiencia de adjudicación del proceso contractual</t>
  </si>
  <si>
    <t>*Con el seguimiento permanente al cronograma del proceso de contratación.</t>
  </si>
  <si>
    <t>Externo</t>
  </si>
  <si>
    <t>Ejecución</t>
  </si>
  <si>
    <t>Operacional</t>
  </si>
  <si>
    <t>Afectaciones en los tiempos de ejecución del contrato por obras cercanas</t>
  </si>
  <si>
    <t>*Atraso en aprobación del PMT por parte de la Secretaria Distrital de Movilidad y por consiguiente  retraso en la ejecución de las obras</t>
  </si>
  <si>
    <t xml:space="preserve">CONTRATISTA 70%                  </t>
  </si>
  <si>
    <t>*Implementación del PMT una vez aprobado por la secretaria distrital de movilidad considerando rutas alternas. *Identificación de fuentes de materiales y escombreras por rutas que permitan mitigar el riesgo que se presenten obras que limiten el libre transito</t>
  </si>
  <si>
    <t>SI</t>
  </si>
  <si>
    <t xml:space="preserve">CONTRATISTA                          </t>
  </si>
  <si>
    <t xml:space="preserve">Desde la suscripción del acta de inicio </t>
  </si>
  <si>
    <t>Hasta la terminación del contrato</t>
  </si>
  <si>
    <t xml:space="preserve">*Seguimiento permanente de lo estaplecido en el PMT </t>
  </si>
  <si>
    <t>INTERVENTORIA 30%</t>
  </si>
  <si>
    <t>*Aprobar y realizar segumiento a la Implementación del PMT considerando rutas alternas. Identificación de fuentes de materiales y escombreras por rutas que permitan mitigar el riesgo que se presenten obras que limiten el libre transito</t>
  </si>
  <si>
    <t>INTERVENTORIA</t>
  </si>
  <si>
    <t>*Seguimiento permanente de la interventoría, según lo que se haya establecido en  la implementación del PMT .</t>
  </si>
  <si>
    <t>General</t>
  </si>
  <si>
    <t>Regulatorio</t>
  </si>
  <si>
    <t>Expedición de normas de carácter Distrital o Nacional que afecten el desarrollo del contrato</t>
  </si>
  <si>
    <t xml:space="preserve">*Necesidad de reformular alcance del proyecto y modificaciones contractuales </t>
  </si>
  <si>
    <t xml:space="preserve">CONTRATISTA 50%                  </t>
  </si>
  <si>
    <t>* Revisar y actualizar periodicamente la normatividad vigente, que afecten la ejecucion del contrato, y entregar a la Interventoria.</t>
  </si>
  <si>
    <t xml:space="preserve">Hasta la terminación del contrato. </t>
  </si>
  <si>
    <t>generar Informes del contratista reportando a la interventoria</t>
  </si>
  <si>
    <t xml:space="preserve">Permanente </t>
  </si>
  <si>
    <t>INTERVENTORIA 25%</t>
  </si>
  <si>
    <t>* Verificar y aprobar la actualizacion realizada por el contratista de obra.
* Realizar o generar observaciones en caso que se requiera.</t>
  </si>
  <si>
    <t>*Revisión de la información enviada formalmente por el contratista.
*Informes de la interventoría reportando a la supervisión</t>
  </si>
  <si>
    <t>CVP 25%</t>
  </si>
  <si>
    <t>* Verificar y generar Visto Bueno por parte de la supervision, en caso de ser necesario generar observaciones y/o recomendaciones a la Interventoria.</t>
  </si>
  <si>
    <t>CVP</t>
  </si>
  <si>
    <t>*seguimiento y control a los informes de interventoría  para generar el Visto Bueno corespondiente.</t>
  </si>
  <si>
    <t>Retrasos del contratista e interventoria en la entrega y aprobación de los  documentos de ejecución previo a la firma del acta de iniciacón.</t>
  </si>
  <si>
    <t>*Demora en la iniciacion de las obras.</t>
  </si>
  <si>
    <t>CONTRATISTA 70%</t>
  </si>
  <si>
    <t>*Entrega en debida forma de documentación relacionada en la descripción del riesgo a la interventoria, cumpliendo los tiempos establecidos en los documentos que hacen parte integral del proceso contractual.</t>
  </si>
  <si>
    <t xml:space="preserve">CONTRATISTA </t>
  </si>
  <si>
    <t>Desde la suscripción del  contrato</t>
  </si>
  <si>
    <t>Hasta la firma del acta de inicio</t>
  </si>
  <si>
    <t>*Seguimiento a los documentos reportados a la interventoria</t>
  </si>
  <si>
    <t>*Entrega en debida forma de documentación relacionada en la descripción del riesgo a la supervisión con oficio de aprobación, cumpliendo los tiempos establecidos en los demas documentos que hacen parte integral del proceso contractual.</t>
  </si>
  <si>
    <t>*Seguimiento a los documentos reportados a la supervisión</t>
  </si>
  <si>
    <t>CVP 5%</t>
  </si>
  <si>
    <t>*Verificar y generar Visto Bueno por parte de la supervision, en caso de ser necesario generar observaciones y/o recomendaciones a la Interventoria.</t>
  </si>
  <si>
    <t>*revisión de documentos para suscribir el acta de inicio</t>
  </si>
  <si>
    <t>Económico</t>
  </si>
  <si>
    <t xml:space="preserve">Imprecisiones cometidas por el contratista en el momento de realizar  el Análisis de Precios Unitarios y AIU, en la estructuración de la propuesta económica presentada, tanto para la adjudicación o para realizar alguna modificación al contrato. </t>
  </si>
  <si>
    <t xml:space="preserve">*Que el contratista alegue con posteridad a la adjudicación o durante la ejecución un  posible desequilibrio económico </t>
  </si>
  <si>
    <t xml:space="preserve">CONTRSTISTA 100% </t>
  </si>
  <si>
    <t>El contratista deberá asumir todas las valoraciones que realizó en los analisis de los precios unitarios y AIU en la elaboracion de su propuesta.</t>
  </si>
  <si>
    <t>CONTRATISTA 
INTERVENTORIA
CVP</t>
  </si>
  <si>
    <t>Desde la presentación de la propuesta</t>
  </si>
  <si>
    <t xml:space="preserve">Hasta la terminación de las obras </t>
  </si>
  <si>
    <t xml:space="preserve">*Control presupuestal por parte de la interventoría y el contratista </t>
  </si>
  <si>
    <t>Diario</t>
  </si>
  <si>
    <t>Efectos favorables y desfavorables de las variaciones en los precios de materia prima, equipos, mano de obra, maquinarias, material rodante y sus bienes y accesorios con posible cambio de año</t>
  </si>
  <si>
    <t>*Variación en los costos presupuestados que afecten de manera gravosa y exorbitante los precios con los cuales se ejecuta el contrato</t>
  </si>
  <si>
    <t>CONTRATISTA 100%</t>
  </si>
  <si>
    <t>* El contratista deberá asumir todas las valoraciones que realizó en los analisis de los precios unitarios y AIU en la elaboración de su propuesta.                                                                              *El contratista generará las alertas a que haya lugar respecto de los precios que eventualmente representen una variación exorbitante que pueda poner en desequilibrio económico del contrato y sustentará ante la interventoría tales posibles afectaciones para que se tomen las medidas a que haya lugar. 
*Solicitar Revisión de los precios de ejecución del contrato</t>
  </si>
  <si>
    <t>Si</t>
  </si>
  <si>
    <t>CONTRATISTA</t>
  </si>
  <si>
    <t>Desde el Acta de Inicio</t>
  </si>
  <si>
    <t>De la naturaleza</t>
  </si>
  <si>
    <t>Pluviometría fuera de lo normal, por fuera de los históricos certificados.</t>
  </si>
  <si>
    <t>*Atrasos en el desarrollo del contrato y/o suspensiones de obra</t>
  </si>
  <si>
    <t>*El contratista e interventoría deberá presentar e implementar Planes de contingencia.
*Presentar alternativas de ejecución de actividades afectadas con el  exceso de pluviometría, las cuales deben ser avaladas por la interventoría. 
*En caso que se materialice el riesgo debidamente certificado por la entidad competente, y avalado  por la interventoría, únicamente sobre la diferencia que resulte de las condiciones extremas históricas reportadas por el ente respectivo, el contratista podrá solicitar suspensión o prórroga del plazo contractual.</t>
  </si>
  <si>
    <t>Hasta la finalización del contrato</t>
  </si>
  <si>
    <t>*verificar los informes y anexos que se presentan a la interventoria
*Subsanar las observaciones que allegue  la intervenoria teniendo  en cuenta los terminos establecidos en los demas documentos que hacen parte integral del proceso contractual.</t>
  </si>
  <si>
    <t>Semanal</t>
  </si>
  <si>
    <t>INTERVENTORIA 20%</t>
  </si>
  <si>
    <t>*revisión y aprobación de los documentos presentados por el contratista, con el fín de mitigar el riesgo.
*presentar a la CVP en tiempos oportunos como se establezcan en los demas documentos que hacen parte integral del proceso contractual las propuestas generadas por el conratista de obra.</t>
  </si>
  <si>
    <t>CVP 10%</t>
  </si>
  <si>
    <t>*Verificar y generar Visto Bueno por parte de la supervision a los requerimientos y/u oficios generados por la interventoria en caso de ser necesario generar observaciones y/o recomendaciones a la misma.</t>
  </si>
  <si>
    <t>*seguimiento y control a los informes de interventoría  para generar el Visto Bueno correspondiente.</t>
  </si>
  <si>
    <t>Social</t>
  </si>
  <si>
    <t>Oposicion por parte de la comunidad para permitir el desarrollo del proyecto</t>
  </si>
  <si>
    <t>*Atrasos en el desarrollo del contrato
*posible Exclusión y/o modificación de las obras a intervenir.</t>
  </si>
  <si>
    <t xml:space="preserve">CONTRATISTA 50%
</t>
  </si>
  <si>
    <t>* Realizar la socialización con la comunidad durante las etapas contractuales previstas
*Implementar mecanismos de divulgación efectivos y permanentes con la comunidad, acerca de los beneficios del proyecto.
*Realizar comités sociales de seguimiento
*Realizar los comites periodicos de veeduria ciudadana como se enmarque en los demas documentos que hacen parte integral del proceso contractual.
*Realizar reuniones extraordinarias con la comunidad                                                                   
*Implementar alternativas para que la comunidad apruebe el desarrollo del proyecto              
*Buscar acercamiento con las autoridades y lideres locales para la adecuada socialización del proyecto
* Implementar las metodologías presentadas en la caja de herramientas para los casos de oposición de obra.</t>
  </si>
  <si>
    <t xml:space="preserve">CONTRATISTA
</t>
  </si>
  <si>
    <t>Desde el inicio del contrato</t>
  </si>
  <si>
    <t xml:space="preserve">Hasta recibo a satisfacción </t>
  </si>
  <si>
    <t>generar Informes y planes de manejo del contratista reportando a la interventoria</t>
  </si>
  <si>
    <t xml:space="preserve">* Verificar y aprobar las medidas adoptadas por el contratista de obra.
* Realizar o generar conceptos desde los diferentes componentes enmarcados en los demas documentos del contrato en caso que se requiera </t>
  </si>
  <si>
    <t>CVP 20%</t>
  </si>
  <si>
    <t>*Verificar y generar Visto Bueno por parte de la supervision, en caso de ser necesario generar observaciones y/o recomendaciones a la Interventoria.
*Revisión de los conceptos generados por interventoria, para eventual aprobación y toma de desiciones en caso de ser requerido</t>
  </si>
  <si>
    <t>Solicitudes de cambios en obras solicitadas por la comunidades, usuarios o vecinos  invocando derechos de petición u otras herramientas legales.</t>
  </si>
  <si>
    <t>*Atrasos en el desarrollo del contrato  
*Modificaciones del presupuesto
*Modificación en el Alcance y/o  en la meta del proyecto
*posibilidad en suspender el contrato.</t>
  </si>
  <si>
    <t xml:space="preserve">CONTRATISTA 70%
</t>
  </si>
  <si>
    <t>* Realizar la socialización con la comunidad durante las etapas contractuales previstas
*Implementar mecanismos de divulgación efectivos y permanentes con la comunidad, acerca de los beneficios del proyecto.
*Realizar comités sociales de seguimiento
*Realizar los comites periodicos de veeduria ciudadana como se enmarque en los demas documentos que hacen parte integral del proceso contractual.
*Realizar reuniones extraordinarias con la comunidad                                                                   
*Implementar alternativas desde los diferentes componentes que se presentan en el desorrollo del proyecto
*Buscar acercamiento con las autoridades y lideres locales para la adecuada socialización de las alternativas tecnicas presentadas por el contratista para la ejecución del  proyecto.
*Realizar o generar conceptos desde los diferentes componentes enmarcados en los demas documentos del contrato en caso que se requiera .</t>
  </si>
  <si>
    <t>*generar Informes y alternativas de solucíon desde los difernetes componentes establecidos en los demas documentos del contratos
* y planes de manejo del contratista reportando a la interventoria</t>
  </si>
  <si>
    <t>*Revisión de la información enviada formalmente por el contratista,  teniendo  en cuenta los terminos establecidos en los demas documentos que hacen parte integral del proceso contractual.
*Informes de la interventoría reportando a la supervisión, las medidas de acción que se han generado y aprobado para la mitagación del riesgo.</t>
  </si>
  <si>
    <t>*Verificar y generar Visto Bueno por parte de la supervision, en caso de ser necesario generar observaciones y/o recomendaciones a la Interventoria.
*Revisión de los conceptos generados por interventoria, para eventual aprobación y toma de desiciones en caso de ser requerido.</t>
  </si>
  <si>
    <t>*seguimiento y control a los informes aprobados por la interventoría,  para generar el Visto Bueno corespondiente.</t>
  </si>
  <si>
    <t>Demoras ocasionadas por no socializar el proyecto a ejecutar de manera previa a la comunidad directamente beneficiada.</t>
  </si>
  <si>
    <t>*Atrasos en el desarrollo del contrato</t>
  </si>
  <si>
    <t xml:space="preserve">CONTRATISTA 100%
</t>
  </si>
  <si>
    <t xml:space="preserve">* Comités sociales de seguimiento
* Reuniones extraordinarias con la comunidad
* Apoyo por el área de gestión social de la CVP y del contratista e interventoría                                                     *Implementar mecanismos de divulgación efectivos y permanentes con la comunidad  </t>
  </si>
  <si>
    <t>Informes mensuales del contratista, interventoría e informes de supervisión</t>
  </si>
  <si>
    <t>mensual</t>
  </si>
  <si>
    <t>Robo de equipos, herramientas o maquinaria del contratista, o elementos necesarios para el desarrollo de la obra</t>
  </si>
  <si>
    <t xml:space="preserve">*Atrasos en la programación de obra </t>
  </si>
  <si>
    <t>*El contratista debe tener vigilancia y aseguramiento de los equipos que pongan a disposición para la ejecución de las obras. 
*Verificar las condiciones de seguridad y uso de las herramientas y maquinaria para acciones de mejora
* Solicitud por parte del contratista de obra de acompañamiento policivo. 
* Denuncia ante las autoridades competentes.</t>
  </si>
  <si>
    <t>Posible (puede ocurrir en cualquier momento)</t>
  </si>
  <si>
    <t>MODERADO</t>
  </si>
  <si>
    <t>CONTRATISTA 
INTERVENTORIA</t>
  </si>
  <si>
    <t>Desde la suscripción del acta de inicio</t>
  </si>
  <si>
    <t>*Seguimiento permanente de la interventoría.</t>
  </si>
  <si>
    <t>Permanente</t>
  </si>
  <si>
    <t>Social-político</t>
  </si>
  <si>
    <t>Demoras ocasionadas por paros, huelgas de naturaleza social, asonadas, ajenas a la responsabilidad del contratista.</t>
  </si>
  <si>
    <t>*Atrasos en el desarrollo del contrato 
*Posible suspensión del contrato</t>
  </si>
  <si>
    <t xml:space="preserve">CONTRATISTA 50%
</t>
  </si>
  <si>
    <t>* Asistir a reuniones sociales con la comunidad y con el contratista e interventoría 
*Considerar suspender el contrato o de terminación anormal del mismo</t>
  </si>
  <si>
    <t>CVP 50%</t>
  </si>
  <si>
    <t xml:space="preserve">* Asisttir reuniones sociales con la comunidad y con el contratista e interventoría </t>
  </si>
  <si>
    <t xml:space="preserve">CVP        </t>
  </si>
  <si>
    <t>Ejecución-Post Contractual</t>
  </si>
  <si>
    <t>Ambiental</t>
  </si>
  <si>
    <t>Procesos ambientales por el no cumplimento de la normatividad ambiental vigente</t>
  </si>
  <si>
    <t>* Atrasos, demoras y/o suspension den la obra y demoras en la ejecucion de actividades                                                           *Imposición de medidas preventivas,   *Generación de multas por la autoridad ambiental vigente.</t>
  </si>
  <si>
    <t xml:space="preserve">CONTRATISTA70%
</t>
  </si>
  <si>
    <t xml:space="preserve">*Exigencia de interventoria para la implementación del plan de manejo ambiental 
*Cumplimiento de las exigencias que disponga la autoridad ambiental   
*Pago por parte del contratista de obra de las multas impuestas por la autoridad ambiental </t>
  </si>
  <si>
    <t xml:space="preserve">Desde el acta de inicio </t>
  </si>
  <si>
    <t>Hasta la liquidación del contrato</t>
  </si>
  <si>
    <t xml:space="preserve">
* Comités de obra 
*Seguimiento y cumplimiento a los requerimientos que realice la autoridad ambiental informando a la interventoría</t>
  </si>
  <si>
    <t>* Seguimiento al plan de manejo ambiental por parte de la interventoría
* Seguimiento al anexo SSTMA por parte de la interventoría 
*Verificación del cumplimiento de lo requerido por la autoridad ambiental competente
*Reporte a la supervisión del contrato teniendo en cuenta los terminos establecidos en los demas documentos que hacen parte integral del proceso contractual y normativa vigente.</t>
  </si>
  <si>
    <t>Retrasos en la aprobación y/o solucion de las observaciones relacionadas con la gestión de permisos, conceptos, autorizaciones y en general cualquier trámite requerido ante entidades distritales, nacionales, de servicios públicos y/o autoridades ambientales.</t>
  </si>
  <si>
    <t xml:space="preserve">*Incumplimiento del plazo de ejecución del contrato
* Posible suspensión del contrato                                              *Mayor permanencia de la interventoría </t>
  </si>
  <si>
    <t xml:space="preserve">CONTRATISTA 100% 
</t>
  </si>
  <si>
    <t>*El Contratista debe tramitar oportuamente los requerimientos a que haya lugar para asegurar una buena gestion,  coordinando con las entidades distritales, nacionales de servicios públicos y/o ambientales para que se agilicen la gestión requerida 
*Solicitar ante la interventoria y/o supervisosn la suspension del contrato en caso de demora en la aprobación o en las observaciones al tramite, si así se requiere.</t>
  </si>
  <si>
    <t>Demoras en la instalacion de los servicios públicos provisionales de obra.</t>
  </si>
  <si>
    <t xml:space="preserve">* Retrasos en el inicio de la obra     *Suspensiones de la ejecución contrato. </t>
  </si>
  <si>
    <t>*Cumplir con las condiciones contractuales al respecto                                                                      *Seguimiento por parte de la interventoría  ante las entidades o empresas correspondientes, para que se logren ante estos permisos.</t>
  </si>
  <si>
    <t>Hasta la terminación de las obras</t>
  </si>
  <si>
    <t>*Requerimientos por escrito al contratista para establecer tiempos y compromisos.
*Informes mensuales de interventoría e informes de supervisión</t>
  </si>
  <si>
    <t>ejecución</t>
  </si>
  <si>
    <t>Que el Contratista no de cumplimiento a la programación de obra aprobada por la interventoría.</t>
  </si>
  <si>
    <t>Atrasos en el desarrollo del contrato</t>
  </si>
  <si>
    <t>*Revisar permantemente por parte de interventoria, todas las actividades que se ejecutan en la obra                                          *Verificar por parte de la interventoría los avances de la programaciones de obra.     
*Ajustar de ser necesario la programación de obra sin que afecte el plazo del contrato ni los costos, medainte acta avalada y aprobada por la interventoría y vb de la supervision. 
*Constitucion de planes de contingencia</t>
  </si>
  <si>
    <t>Comités de Obra</t>
  </si>
  <si>
    <t>Materialización de los escenarios de riesgo asociados a  amenaza que se desarrolle en la ejecucion de las obras y la condición de vulnerabilidad relacionada con el tipo de construcción de las viviendas aledañas a cada punto de ejecución.</t>
  </si>
  <si>
    <t>*Suspensión del contrato,                                           *terminación anormal del contrato,                             *afectación a las propiedades o a las vidas de la comunidad</t>
  </si>
  <si>
    <t>*Formulación e implementación del plan de gestión del riesgo y desastres.
*Construcción de obras de mitigación de riesgo teniendo en cuenta las recomendaciones constructivas para estas obras, consignadas en los documentos del estudio de amenaza vulnerabilidad y riesgo, en los que respecta a todos y cada uno de sus componentes especializados (ej. geotécnico, hidráulico, estructural, ambiental, y todos los que apliquen) 
* Formulación e implementación de un programa de monitoreo técnico especializado de las condiciones de estabilidad y seguridad de la zona donde se realizaran las zonas de mitigación de riesgo  y sus áreas adyacentes incluyendo tanto terreno natural como estructuras de vivienda y/o equipamiento. Dicho programa de monitoreo debe incluir el tipo, cantidad y localización de la instrumentación a implementar, la regularidad de la toma de datos y los niveles de alerta incluyendo las recomendaciones a implementar en cada uno de dichos niveles.</t>
  </si>
  <si>
    <t>Hasta la vigencia de las garantías aplicables</t>
  </si>
  <si>
    <t>*Seguimiento permanente mediante visita de obra realizada con  especialistas,  tanto del contratista de obra como de la interventoria; estas  soportada mediante conceptos tecnicos de control que determinen las acciones a seguir.
*seguimiento del plan de riesgos por parte del contratista de obra, la interventoria y la cvp.</t>
  </si>
  <si>
    <t>Descubrimiento de vestigios arqueológicos durante la ejecucion de las obras</t>
  </si>
  <si>
    <t xml:space="preserve">*Atrasos en la ejecución del contrato  *Afectaciones al patrimonio cultural de la nación. </t>
  </si>
  <si>
    <t>CONTRATISTA 70%                    CVP 30%</t>
  </si>
  <si>
    <t>*Suspensión de las actividades de intervención del sector o del contrato en caso de requerirse
*Reporte inmediato al Instituto Colombiano de Antropología e Historia - ICANH</t>
  </si>
  <si>
    <t xml:space="preserve">CONTRATISTA                                     CVP </t>
  </si>
  <si>
    <t>*Seguimiento permanente de la interventoría y el contratista de obra, ademas de contar con la trazabilidad que soporte las acciones realizadas ante las  entidades competentes.</t>
  </si>
  <si>
    <t>ELABORÓ:</t>
  </si>
  <si>
    <t>Durley Milena Quintero - Contratista DUT</t>
  </si>
  <si>
    <t xml:space="preserve">ANEXO DEL ESTUDIO PREVIO </t>
  </si>
  <si>
    <t xml:space="preserve">TABLA DE VALORACIÓN DEL RIESGO </t>
  </si>
  <si>
    <t>IMPACTO</t>
  </si>
  <si>
    <t>Cualificación Cuantitativa</t>
  </si>
  <si>
    <t>Obstruye la ejecución del contrato de manera intrascendente.</t>
  </si>
  <si>
    <t>Dificulta la ejecución del contrato de manera baja, aplicando medidas mínimas se pueden lograr el objeto contractual.</t>
  </si>
  <si>
    <t>Afecta la ejecución del contrato sin alterar el beneficio para las partes.</t>
  </si>
  <si>
    <t>Obstruye la ejecución del contrato sustancialmente pero aun as( permite la consecución del objeto contractual.</t>
  </si>
  <si>
    <t>Perturba la ejecución del contrato de manera grave imposibilitando la consecución del objeto contractual.</t>
  </si>
  <si>
    <t>Calificación monetaria</t>
  </si>
  <si>
    <t>Los sobrecostos no representan mas del uno por orientó (1 %) del valor del contrato.</t>
  </si>
  <si>
    <r>
      <rPr>
        <rFont val="Arial"/>
        <b/>
        <color rgb="FF000000"/>
        <sz val="14.0"/>
      </rPr>
      <t>Los sobrecostos no representan mas del cinco por ciento (5%) del valor del contrato.</t>
    </r>
  </si>
  <si>
    <r>
      <rPr>
        <rFont val="Arial"/>
        <b/>
        <color rgb="FF000000"/>
        <sz val="14.0"/>
      </rPr>
      <t>Genera un impacto sobre el valor del contrato entre el cinco (5%) y el quince por ciento (15%).</t>
    </r>
  </si>
  <si>
    <t>Incrementa el valor del contrato entre el quince (15%) y el treinta por ciento (30%).</t>
  </si>
  <si>
    <t>Impacto sobre el valor del contrato en mas del treinta por ciento (30%).</t>
  </si>
  <si>
    <t>CATEGORÍA</t>
  </si>
  <si>
    <t>VALORACIÓN</t>
  </si>
  <si>
    <t>INSIGNIFICANTE</t>
  </si>
  <si>
    <t>MENOR</t>
  </si>
  <si>
    <t xml:space="preserve">MAYOR </t>
  </si>
  <si>
    <t>CATASTRÓFICO</t>
  </si>
  <si>
    <t>Raro                                               (Puede ocurrir excepcionalmente)</t>
  </si>
  <si>
    <t>Improbable
(Puede ocurrir ocasionalmente)</t>
  </si>
  <si>
    <t>Posible
(Puede ocurrir en cualquier momento futuro</t>
  </si>
  <si>
    <t>Probable
(Probablemente va a ocurrir)</t>
  </si>
  <si>
    <t>Casi Cierto
(Ocurre en la mayoría de las circunstancias)</t>
  </si>
  <si>
    <t>EXTRACTO DEL MANUAL PARA LA IDENTIFICACIÓN Y COBERTURA DEL RIESGO EN LOS PROCESOS DE CONTRATACIÓN</t>
  </si>
  <si>
    <t>A.</t>
  </si>
  <si>
    <t>A. Riesgos en el Proceso de Contratación (Aspectos)</t>
  </si>
  <si>
    <t>1.</t>
  </si>
  <si>
    <t>Los eventos que impidan la adjudicación y firma del contrato como resultado del Proceso de Contratación.</t>
  </si>
  <si>
    <t>2.</t>
  </si>
  <si>
    <t>Los eventos que alteren la ejecución del contrato.</t>
  </si>
  <si>
    <t>3.</t>
  </si>
  <si>
    <t>El equilibrio económico del contrato.</t>
  </si>
  <si>
    <t>4.</t>
  </si>
  <si>
    <t>La eficacia del Proceso de Contratación, es decir, que se pueda satisfacer la necesidad que motivó el Proceso de Contratación.</t>
  </si>
  <si>
    <t>5.</t>
  </si>
  <si>
    <t xml:space="preserve">La reputación y legitimidad del CVP de prestar el bien o servicio. </t>
  </si>
  <si>
    <t>B.</t>
  </si>
  <si>
    <t>Estructura de la administración de Riesgos (Pasos)</t>
  </si>
  <si>
    <t xml:space="preserve">Establecer el contexto en el cual se adelanta el Proceso de Contratación. </t>
  </si>
  <si>
    <t xml:space="preserve">Identificar y clasificar los Riesgos del Proceso de Contratación. </t>
  </si>
  <si>
    <t xml:space="preserve">Evaluar y calificar los Riesgos. </t>
  </si>
  <si>
    <t xml:space="preserve">Asignar y tratar los Riesgos. </t>
  </si>
  <si>
    <t>Monitorear y revisar la gestión de los Riesgos.</t>
  </si>
  <si>
    <t>C.</t>
  </si>
  <si>
    <t>Grafica según Estándar AS/NZS ISO 31000</t>
  </si>
  <si>
    <t>D.</t>
  </si>
  <si>
    <t xml:space="preserve">Metodología para el cumplimiento de lo establecido por el artículo 159 del Decreto 1510 de 2013. </t>
  </si>
  <si>
    <t xml:space="preserve">Establecer el contexto </t>
  </si>
  <si>
    <t>Identificar el contexto para conocer el ambiente social, económico y político, e identificar:</t>
  </si>
  <si>
    <t xml:space="preserve">a. sus propios Riesgos; </t>
  </si>
  <si>
    <t xml:space="preserve">b. los Riesgos comunes a sus Procesos de Contratación; </t>
  </si>
  <si>
    <t xml:space="preserve">c. los Riesgos del Proceso de Contratación en particular. </t>
  </si>
  <si>
    <t xml:space="preserve">Identificar los aspectos que se mencionan a continuación y los posibles efectos adversos que estos pueden generar. </t>
  </si>
  <si>
    <t xml:space="preserve">a. El objeto del Proceso de Contratación. </t>
  </si>
  <si>
    <t xml:space="preserve">b. Los partícipes del Proceso de Contratación. </t>
  </si>
  <si>
    <t xml:space="preserve">c. La ciudadanía que se beneficia del Proceso de Contratación. </t>
  </si>
  <si>
    <t xml:space="preserve">d. La capacidad del CVP entendida como la disponibilidad de recursos y conocimientos para el Proceso de Contratación. </t>
  </si>
  <si>
    <t xml:space="preserve">d. La suficiencia del presupuesto oficial del Proceso de Contratación. </t>
  </si>
  <si>
    <t xml:space="preserve">e. Las condiciones geográficas y de acceso del lugar en el cual se debe cumplir el objeto del Proceso de Contratación. </t>
  </si>
  <si>
    <t xml:space="preserve">f. El entorno socio ambiental. </t>
  </si>
  <si>
    <t xml:space="preserve">g. Las condiciones políticas. </t>
  </si>
  <si>
    <t xml:space="preserve">h. Los factores ambientales. </t>
  </si>
  <si>
    <t xml:space="preserve">i. El sector del objeto del Proceso de Contratación y su mercado. </t>
  </si>
  <si>
    <t xml:space="preserve">j. La normativa aplicable al objeto del Proceso de Contratación. </t>
  </si>
  <si>
    <t xml:space="preserve">k. Experiencia propia y de otras Entidades Estatales en Procesos de Contratación del mismo tipo. </t>
  </si>
  <si>
    <t xml:space="preserve">2. </t>
  </si>
  <si>
    <t xml:space="preserve">Identificar y clasificar los Riesgos </t>
  </si>
  <si>
    <t xml:space="preserve">Identificar e incluir en la matriz propuesta los Riesgos del Proceso de Contratación. </t>
  </si>
  <si>
    <t xml:space="preserve">Fuentes: los planes estratégicos, planes de acción, reportes de desempeño, presupuestos, Riesgos identificados por otras Entidades Estatales, lluvia de ideas, paneles de expertos cuando la complejidad del Proceso de Contratación lo exige, análisis DOFA, encuestas y cuestionarios. </t>
  </si>
  <si>
    <t>2.1.</t>
  </si>
  <si>
    <t>Clase</t>
  </si>
  <si>
    <t>2.1.1.</t>
  </si>
  <si>
    <t xml:space="preserve">General: es un Riesgo de todos los Procesos de Contratación adelantados por el CVP, por lo cual está presente en toda su actividad contractual. </t>
  </si>
  <si>
    <t>2.1.2.</t>
  </si>
  <si>
    <r>
      <rPr>
        <rFont val="Arial"/>
        <color rgb="FF000000"/>
        <sz val="10.0"/>
        <u/>
      </rPr>
      <t>Específico</t>
    </r>
    <r>
      <rPr>
        <rFont val="Arial"/>
        <color rgb="FF000000"/>
        <sz val="10.0"/>
      </rPr>
      <t>: es un Riesgo propio del Proceso de Contratación objeto de análisis.</t>
    </r>
  </si>
  <si>
    <t>2.2.</t>
  </si>
  <si>
    <t>Fuente</t>
  </si>
  <si>
    <t>2.2.1.</t>
  </si>
  <si>
    <t xml:space="preserve">Interno: es un Riesgo asociado a la operación, capacidad, o situación particular del CVP (reputacional, tecnológico). </t>
  </si>
  <si>
    <t>2.2.2.</t>
  </si>
  <si>
    <t xml:space="preserve">Externo: es un Riesgo del sector del objeto del Proceso de Contratación, o asociado a asuntos no referidos al CVP (desastres económicos, existencia de monopolios, circunstancias electorales). </t>
  </si>
  <si>
    <t>2.3.</t>
  </si>
  <si>
    <t>Etapa</t>
  </si>
  <si>
    <t>2.3.1.</t>
  </si>
  <si>
    <t xml:space="preserve">Planeación: la etapa de planeación está comprendida entre la elaboración del Plan Anual de Adquisiciones y la fecha en la cual se decide continuar o no con el Proceso de Contratación. Durante esta etapa, el CVP elabora los estudios previos y el proyecto de pliegos de condiciones o sus equivalentes. Dentro de las preguntas que el CVP debe hacerse para identificar los Riesgos de la etapa de planeación se encuentran las siguientes: </t>
  </si>
  <si>
    <t xml:space="preserve">(i) La modalidad de contratación es adecuada para el bien servicio u obra necesitado. </t>
  </si>
  <si>
    <t xml:space="preserve">(ii) Los requisitos habilitantes son los apropiados para el Proceso de Contratación y es posible encontrar proponentes que los cumplan incluyendo los Riesgos relacionados con la habilidad para determinar requisitos habilitantes consistentes con el Proceso de Contratación y con el sector económico en el que actúan los posibles oferentes. </t>
  </si>
  <si>
    <t xml:space="preserve">(iii) El valor del contrato corresponde a los precios del mercado. </t>
  </si>
  <si>
    <t xml:space="preserve">(iv) La descripción del bien o servicio requerido es claro. </t>
  </si>
  <si>
    <t xml:space="preserve">(v) El Proceso de Contratación cuenta con las condiciones que garanticen la transparencia, equidad y competencia entre los proponentes. </t>
  </si>
  <si>
    <t xml:space="preserve">(vi) El estudio de mercado permite identificar los aspectos de oferta y demanda del mercado respectivo. </t>
  </si>
  <si>
    <t>(vii) El diseño del Proceso de Contratación permite satisfacer las necesidades del CVP, cumplir su misión y si es coherente con el cumplimiento de sus objetivos y metas.</t>
  </si>
  <si>
    <t>2.3.2.</t>
  </si>
  <si>
    <t xml:space="preserve">Selección: la etapa de selección está comprendida entre el acto de Apertura del Proceso de Contratación y la Adjudicación o la declaración de desierto del Proceso de Contratación. En la etapa de selección el CVP selecciona al contratista. En esta etapa los Riesgos frecuentes son los siguientes: </t>
  </si>
  <si>
    <t xml:space="preserve">(i) Falta de capacidad del CVP para promover y adelantar la selección del contratista, incluyendo el riesgo de seleccionar aquellos que no cumplan con la totalidad de los requisitos habilitantes o se encuentren incursos en alguna inhabilidad o incompatibilidad. </t>
  </si>
  <si>
    <t xml:space="preserve">(ii) Riesgo de colusión. </t>
  </si>
  <si>
    <t xml:space="preserve">(iii) Riesgo de ofertas artificialmente bajas. </t>
  </si>
  <si>
    <t>2.3.3.</t>
  </si>
  <si>
    <r>
      <rPr>
        <rFont val="Arial"/>
        <color rgb="FF000000"/>
        <sz val="10.0"/>
        <u/>
      </rPr>
      <t>Contratación</t>
    </r>
    <r>
      <rPr>
        <rFont val="Arial"/>
        <color rgb="FF000000"/>
        <sz val="10.0"/>
      </rPr>
      <t xml:space="preserve">: Una vez adjudicado el contrato objeto del Proceso de Contratación, inicia la etapa de contratación en la cual se debe cumplir con el cronograma previsto para la celebración del contrato, el registro presupuestal, la publicación en el SECOP y el cumplimiento de los requisitos para el perfeccionamiento, ejecución y pago. En esta etapa los Riesgos frecuentes son los siguientes: </t>
    </r>
  </si>
  <si>
    <t xml:space="preserve">(i) Riesgo de que no se firme el contrato. </t>
  </si>
  <si>
    <t xml:space="preserve">(ii) Riesgo de que no se presenten las garantías requeridas en los Documentos del Proceso de Contratación o que su presentación sea tardía. </t>
  </si>
  <si>
    <t xml:space="preserve">(iii) Riesgos asociados al incumplimiento de la publicación o el registro presupuestal del contrato. </t>
  </si>
  <si>
    <t xml:space="preserve">(iv) Riesgos asociados a los reclamos de terceros sobre la selección del oferente que retrasen el perfeccionamiento del contrato. </t>
  </si>
  <si>
    <t>2.3.4.</t>
  </si>
  <si>
    <r>
      <rPr>
        <rFont val="Arial"/>
        <color rgb="FF000000"/>
        <sz val="10.0"/>
        <u/>
      </rPr>
      <t>Ejecución</t>
    </r>
    <r>
      <rPr>
        <rFont val="Arial"/>
        <color rgb="FF000000"/>
        <sz val="10.0"/>
      </rPr>
      <t xml:space="preserve">: la etapa de ejecución inicia una vez cumplidos los requisitos previstos para iniciar la ejecución del contrato respectivo y termina con el vencimiento del plazo del contrato o la fecha de liquidación si hay lugar a ella. Esta etapa puede extenderse cuando hay lugar a garantías de calidad, estabilidad y mantenimiento, o a condiciones de disposición final o recuperación ambiental de las obras o bienes. En esta etapa se cumplen con las obligaciones previstas en el contrato, permitiendo el logro del objeto del Proceso de Contratación; en consecuencia los Riesgos frecuentes son los asociados al cumplimiento del contrato y el logro del objeto propuesto, el rompimiento del equilibrio económico del contrato, los asociados a la liquidación y terminación del contrato y aquellos relacionados con el incumplimiento de la normativa posconsumo. </t>
    </r>
  </si>
  <si>
    <t>2.4.</t>
  </si>
  <si>
    <t>Tipo de Riesgo</t>
  </si>
  <si>
    <t>2.4.1.</t>
  </si>
  <si>
    <r>
      <rPr>
        <rFont val="Arial"/>
        <color rgb="FF000000"/>
        <sz val="10.0"/>
        <u/>
      </rPr>
      <t>Riesgos Económicos</t>
    </r>
    <r>
      <rPr>
        <rFont val="Arial"/>
        <color rgb="FF000000"/>
        <sz val="10.0"/>
      </rPr>
      <t xml:space="preserve">: son los derivados del comportamiento del mercado, tales como la fluctuación de los precios de los insumos, desabastecimiento y especulación de los mismos, entre otros. </t>
    </r>
  </si>
  <si>
    <t>2.4.2.</t>
  </si>
  <si>
    <r>
      <rPr>
        <rFont val="Arial"/>
        <color rgb="FF000000"/>
        <sz val="10.0"/>
        <u/>
      </rPr>
      <t>Riesgos Sociales o Políticos</t>
    </r>
    <r>
      <rPr>
        <rFont val="Arial"/>
        <color rgb="FF000000"/>
        <sz val="10.0"/>
      </rPr>
      <t xml:space="preserve">: son los derivados de los cambios de las políticas gubernamentales y de cambios en las condiciones sociales que tengan impacto en la ejecución del contrato. </t>
    </r>
  </si>
  <si>
    <t>2.4.3.</t>
  </si>
  <si>
    <r>
      <rPr>
        <rFont val="Arial"/>
        <color rgb="FF000000"/>
        <sz val="10.0"/>
        <u/>
      </rPr>
      <t>Riesgos Operacionales</t>
    </r>
    <r>
      <rPr>
        <rFont val="Arial"/>
        <color rgb="FF000000"/>
        <sz val="10.0"/>
      </rPr>
      <t xml:space="preserve">: son los asociados a la operatividad del contrato, tales como la suficiencia del presupuesto oficial, del plazo o los derivados de procesos, procedimientos, parámetros, sistemas de información y tecnológicos, equipos humanos o técnicos inadecuados o insuficientes. </t>
    </r>
  </si>
  <si>
    <t>2.4.4.</t>
  </si>
  <si>
    <r>
      <rPr>
        <rFont val="Arial"/>
        <color rgb="FF000000"/>
        <sz val="10.0"/>
        <u/>
      </rPr>
      <t>Riesgos Financieros:</t>
    </r>
    <r>
      <rPr>
        <rFont val="Arial"/>
        <color rgb="FF000000"/>
        <sz val="10.0"/>
      </rPr>
      <t xml:space="preserve"> son (i) el riesgo de consecución de financiación o riesgo de liquidez para obtener recursos para cumplir con el objeto del contrato, y (ii) el riesgo de las condiciones financieras establecidas para la obtención de los recursos, tales como plazos, tasas, garantías, contragarantías, y refinanciaciones, entre otros. </t>
    </r>
  </si>
  <si>
    <t>2.4.5.</t>
  </si>
  <si>
    <r>
      <rPr>
        <rFont val="Arial"/>
        <color rgb="FF000000"/>
        <sz val="10.0"/>
        <u/>
      </rPr>
      <t>Riesgos Regulatorios</t>
    </r>
    <r>
      <rPr>
        <rFont val="Arial"/>
        <color rgb="FF000000"/>
        <sz val="10.0"/>
      </rPr>
      <t xml:space="preserve">: derivados de cambios regulatorios o reglamentarios que afecten la ecuación económica del contrato. </t>
    </r>
  </si>
  <si>
    <t>2.4.6.</t>
  </si>
  <si>
    <r>
      <rPr>
        <rFont val="Arial"/>
        <color rgb="FF000000"/>
        <sz val="10.0"/>
        <u/>
      </rPr>
      <t>Riesgos de la Naturaleza</t>
    </r>
    <r>
      <rPr>
        <rFont val="Arial"/>
        <color rgb="FF000000"/>
        <sz val="10.0"/>
      </rPr>
      <t xml:space="preserve">: son los eventos naturales previsibles en los cuales no hay intervención humana que puedan tener impacto en la ejecución del contrato, por ejemplo los temblores, inundaciones, lluvias, sequías, entre otros. </t>
    </r>
  </si>
  <si>
    <t>2.4.7.</t>
  </si>
  <si>
    <r>
      <rPr>
        <rFont val="Arial"/>
        <color rgb="FF000000"/>
        <sz val="10.0"/>
        <u/>
      </rPr>
      <t>Riesgos Ambientales</t>
    </r>
    <r>
      <rPr>
        <rFont val="Arial"/>
        <color rgb="FF000000"/>
        <sz val="10.0"/>
      </rPr>
      <t xml:space="preserve">: son los derivados de las obligaciones legales o reglamentarias de carácter ambiental, así como de las licencias, planes de manejo o de permisos y autorizaciones ambientales, incluyendo tasas retributivas y compensatorias, obligaciones de mitigación, tareas de monitoreo y control, entre otras. </t>
    </r>
  </si>
  <si>
    <t>2.4.8.</t>
  </si>
  <si>
    <r>
      <rPr>
        <rFont val="Arial"/>
        <color rgb="FF000000"/>
        <sz val="10.0"/>
        <u/>
      </rPr>
      <t>Riesgos Tecnológicos</t>
    </r>
    <r>
      <rPr>
        <rFont val="Arial"/>
        <color rgb="FF000000"/>
        <sz val="10.0"/>
      </rPr>
      <t xml:space="preserve">: son los derivados de fallas en los sistemas de comunicación de voz y de datos, suspensión de servicios públicos, nuevos desarrollos tecnológicos o estándares que deben ser tenidos en cuenta para la ejecución del contrato, obsolescencia tecnológica. </t>
    </r>
  </si>
  <si>
    <t xml:space="preserve">Evaluar y calificar los Riesgos </t>
  </si>
  <si>
    <t xml:space="preserve">Evaluar cada uno de los Riesgos identificados, estableciendo el impacto de los mismos frente al logro de los objetivos del Proceso de Contratación y su probabilidad de ocurrencia. Esta evaluación tiene como fin asignar a cada Riesgo una calificación en términos de impacto y de probabilidad, la cual permite establecer la valoración de los Riesgos identificados y las acciones que se deban efectuar. Para estimar el impacto y la probabilidad de ocurrencia de un evento que afecte de manera negativa el Proceso de Contratación, se sugiere considerar fuentes de información como: </t>
  </si>
  <si>
    <t xml:space="preserve">a. Registros anteriores de la ocurrencia del evento en Proceso de Contratación propios y de otras Entidades Estatales. </t>
  </si>
  <si>
    <t xml:space="preserve">b. Experiencia relevante propia y de otras Entidades Estatales. </t>
  </si>
  <si>
    <t xml:space="preserve">c. Prácticas y experiencia de la industria o el sector en el manejo del Riesgo identificado. </t>
  </si>
  <si>
    <t xml:space="preserve">d. Publicaciones o noticias sobre la ocurrencia del Riesgo identificado. </t>
  </si>
  <si>
    <t xml:space="preserve">e. Opiniones y juicios de especialistas y expertos. </t>
  </si>
  <si>
    <t xml:space="preserve">f. Estudios técnicos. </t>
  </si>
  <si>
    <t xml:space="preserve">Se debe evaluar los Riesgos combinando la probabilidad de ocurrencia y el impacto del evento para: </t>
  </si>
  <si>
    <t>(a) Asignar una categoría a cada Riesgo de acuerdo con la probabilidad de ocurrencia así: raro, improbable, posible, probable y casi cierto y valorarlos de 1 a 5 siendo raro el de valor más bajo y casi cierto el de valor más alto. Se puede utilizar las fuentes de información sugeridas anteriormente, métodos cuantitativos con diferentes metodologías que arrojen otros resultados y complementen los resultados de la matriz de evaluación de riesgos.</t>
  </si>
  <si>
    <t xml:space="preserve">Tabla 1 - Probabilidad del Riesgo </t>
  </si>
  <si>
    <t xml:space="preserve">(b) Determinar el impacto del Riesgo, utilizando la Tabla 2, analizando los siguientes criterios: (i) la calificación cualitativa del efecto del Riesgo, y (ii) la calificación monetaria del Riesgo, la cual corresponde a la estimación de los sobrecostos ocasionados por la ocurrencia del Riesgo como un porcentaje del valor total del presupuesto del contrato. Se debe escoger la mayor valoración resultante de los criterios (i) y (ii) para determinar el impacto del Riesgo. </t>
  </si>
  <si>
    <t>Tabla 2 - Impacto de Riesgo</t>
  </si>
  <si>
    <t xml:space="preserve">(c) Para cada Riesgo se deben sumar las valoraciones de probabilidad e impacto, para obtener la valoración total del Riesgo. </t>
  </si>
  <si>
    <t xml:space="preserve">Tabla 3 - Valoración del Riesgo </t>
  </si>
  <si>
    <t xml:space="preserve">(d) Finalmente, la valoración completa del Riesgo permite establecer una categoría a cada uno de ellos para su correcta gestión: </t>
  </si>
  <si>
    <t>Tabla - Categoría del Riesgo</t>
  </si>
  <si>
    <t xml:space="preserve">Asignación y tratamiento de los Riesgos </t>
  </si>
  <si>
    <t xml:space="preserve">Una vez realizada la evaluación y calificación de cada uno de los Riesgos asociados al Proceso de Contratación, se debe establecer un orden de prioridades para decidir: </t>
  </si>
  <si>
    <r>
      <rPr>
        <rFont val="Arial"/>
        <color theme="1"/>
        <sz val="10.0"/>
      </rPr>
      <t xml:space="preserve">(a) </t>
    </r>
    <r>
      <rPr>
        <rFont val="Arial"/>
        <color rgb="FF000000"/>
        <sz val="10.0"/>
        <u/>
      </rPr>
      <t>Evitar el Riesgo</t>
    </r>
    <r>
      <rPr>
        <rFont val="Arial"/>
        <color rgb="FF000000"/>
        <sz val="10.0"/>
      </rPr>
      <t xml:space="preserve">, para lo cual debe decidir no proceder con la actividad que causa el Riesgo o buscar alternativas para obtener el beneficio del Proceso de Contratación. </t>
    </r>
  </si>
  <si>
    <r>
      <rPr>
        <rFont val="Arial"/>
        <color theme="1"/>
        <sz val="10.0"/>
      </rPr>
      <t xml:space="preserve">(b) </t>
    </r>
    <r>
      <rPr>
        <rFont val="Arial"/>
        <color rgb="FF000000"/>
        <sz val="10.0"/>
        <u/>
      </rPr>
      <t>Transferir el Riesgo</t>
    </r>
    <r>
      <rPr>
        <rFont val="Arial"/>
        <color rgb="FF000000"/>
        <sz val="10.0"/>
      </rPr>
      <t xml:space="preserve"> haciendo responsable a otra entidad quien asume las consecuencias de la materialización del Riesgo, típicamente se transfiere el Riesgo a través de las garantías previstas en el Proceso de Contratación o en las condiciones del contrato estableciendo con claridad quien es el responsable. El principio general es que el Riesgo debe asumirlo la parte que pueda enfrentarlo en mejor forma, bien sea por su experiencia, conocimiento o papel dentro de la ecuación contractual, entre otras. </t>
    </r>
  </si>
  <si>
    <r>
      <rPr>
        <rFont val="Arial"/>
        <color theme="1"/>
        <sz val="10.0"/>
      </rPr>
      <t xml:space="preserve">(c) </t>
    </r>
    <r>
      <rPr>
        <rFont val="Arial"/>
        <color rgb="FF000000"/>
        <sz val="10.0"/>
        <u/>
      </rPr>
      <t>Aceptar el Riesgo</t>
    </r>
    <r>
      <rPr>
        <rFont val="Arial"/>
        <color rgb="FF000000"/>
        <sz val="10.0"/>
      </rPr>
      <t xml:space="preserve"> cuando no puede ser evitado ni ser transferido o el costo de evitarlo o transferirlo es muy alto. En este caso se recomiendan medidas para reducir el Riesgo o mitigar su impacto, así como el monitoreo.  </t>
    </r>
  </si>
  <si>
    <r>
      <rPr>
        <rFont val="Arial"/>
        <color theme="1"/>
        <sz val="10.0"/>
      </rPr>
      <t xml:space="preserve">(d) </t>
    </r>
    <r>
      <rPr>
        <rFont val="Arial"/>
        <color rgb="FF000000"/>
        <sz val="10.0"/>
        <u/>
      </rPr>
      <t xml:space="preserve">Reducir la probabilidad </t>
    </r>
    <r>
      <rPr>
        <rFont val="Arial"/>
        <color rgb="FF000000"/>
        <sz val="10.0"/>
      </rPr>
      <t xml:space="preserve">de la ocurrencia del evento, cuando el Riesgo debe ser aceptado. Para el efecto se sugieren medidas como: (i) aclarar los requisitos, requerimientos y especificaciones y productos del contrato; (ii) revisar procesos; (iii) establecer sistemas de aseguramiento de calidad en los contratos; (iv) especificar estándares de los bienes y servicios; (v) hacer pruebas e inspecciones de los bienes; (vi) establecer sistemas de acreditación profesional; (vii) incluir declaraciones y garantías del contratista; (viii) administrar la relación entre proveedores y compradores. </t>
    </r>
  </si>
  <si>
    <r>
      <rPr>
        <rFont val="Arial"/>
        <color theme="1"/>
        <sz val="10.0"/>
      </rPr>
      <t xml:space="preserve">(e) </t>
    </r>
    <r>
      <rPr>
        <rFont val="Arial"/>
        <color rgb="FF000000"/>
        <sz val="10.0"/>
        <u/>
      </rPr>
      <t>Reducir las consecuencias</t>
    </r>
    <r>
      <rPr>
        <rFont val="Arial"/>
        <color rgb="FF000000"/>
        <sz val="10.0"/>
      </rPr>
      <t xml:space="preserve"> o el impacto del Riesgo a través de planes de contingencia, en los términos y condiciones del contrato, inspecciones y revisiones para revisar el cumplimiento del contrato y programas de apremio para lograr el cumplimiento del contrato. </t>
    </r>
  </si>
  <si>
    <t xml:space="preserve">Se debe seleccionar la opción apropiada teniendo en cuenta el costo y el beneficio de cualquiera de las acciones identificadas para el tratamiento del Riesgo, enumeradas anteriormente. En la mayoría de los casos una combinación de opciones permite el mejor resultado. </t>
  </si>
  <si>
    <t xml:space="preserve">Generalmente las medidas para tratar los Riesgos son acciones o actividades específicas para responder a los eventos, para lo cual se sugiere preparar un plan de tratamiento para documentar cómo se enfrenta cada uno de los Riesgos (ver matriz), incluyendo acciones, cronogramas, recursos (personal, información) y presupuesto, responsabilidades, necesidades de informes y reportes y de monitoreo. </t>
  </si>
  <si>
    <t xml:space="preserve">La tarea más importante del manejo del Riesgo es la implementación del plan de tratamiento, lo cual requiere atención, asegurar los recursos que requiere y el cumplimiento oportuno de las tareas previstas en este plan. La matriz debe contener la información básica del tratamiento de los Riesgos. </t>
  </si>
  <si>
    <t xml:space="preserve">Monitorear los Riesgos </t>
  </si>
  <si>
    <t xml:space="preserve">Se debe realizar un monitoreo constante a los Riesgos del Proceso de Contratación pues las circunstancias cambian rápidamente y los Riesgos no son estáticos. La matriz y el plan de tratamiento deben ser revisadas constantemente y revisar si es necesario hacer ajustes al plan de tratamiento de acuerdo con las circunstancias. </t>
  </si>
  <si>
    <t xml:space="preserve">Este monitoreo debe: </t>
  </si>
  <si>
    <t xml:space="preserve">(a) Garantizar que los controles son eficaces y eficientes en el diseño y en la operación. </t>
  </si>
  <si>
    <t xml:space="preserve">(b) Obtener información adicional para mejorar la valoración del Riesgo. </t>
  </si>
  <si>
    <t xml:space="preserve">(c) Analizar y aprender lecciones a partir de los eventos, los cambios, las tendencias, los éxitos y los fracasos. </t>
  </si>
  <si>
    <t xml:space="preserve">(d) Detectar cambios en el contexto externo e interno que puedan exigir revisión de los tratamientos del Riesgo y establecer un orden de prioridades de acciones para el tratamiento del Riesgo. </t>
  </si>
  <si>
    <t xml:space="preserve">(e) Identificar nuevos Riesgos que pueden surgir. </t>
  </si>
  <si>
    <t xml:space="preserve">Finalmente, se debe monitorear los Riesgos y revisar la efectividad y el desempeño de las herramientas implementadas para su gestión. Para lo cual, debe: (i) asignar responsables; (ii) fijar fechas de inicio y terminación de las actividades requeridas; (iii) señalar la forma de seguimiento (encuestas, muestreos aleatorios de calidad, u otros); (iv) definir la periodicidad de revisión; y (v) documentar las actividades de monitoreo. </t>
  </si>
  <si>
    <t>Los Documentos a incluir del Proceso de Contratación y en la audiencia de asignación de Riesgos</t>
  </si>
  <si>
    <t>Se debe incluir en los Estudios Previos del Proceso de Contratación los Riesgos que afecten la ejecución del contrato y que identificó en la matriz de administración de Riesgos. Esta misma matriz debe incluirse en el proyecto de Pliego de Condiciones o su equivalente y la información contenida en ella debe utilizarse para analizar y tratar los riesgos del proceso de contratación. Aquellos tratamientos que correspondan a garantías, cláusulas penales o multas y sanciones, deben ser incluidos en el Pliego de Condiciones o su equivalente y en la minuta del contrato. En los procesos de licitación pública, se debe adelantar una audiencia de asignación de Riesgos en la cual debe presentar el análisis de Riesgos efectuado y presentar a los interesados la matriz incluida en los pliegos y revisar la asignación de los Riesgos.</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</si>
</sst>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d/mm/yy"/>
  </numFmts>
  <fonts count="25">
    <font>
      <sz val="12.0"/>
      <color rgb="FF000000"/>
      <name val="Arial"/>
      <scheme val="minor"/>
    </font>
    <font>
      <sz val="24.0"/>
      <color theme="1"/>
      <name val="Arial Narrow"/>
    </font>
    <font>
      <b/>
      <sz val="24.0"/>
      <color theme="1"/>
      <name val="Arial Narrow"/>
    </font>
    <font>
      <sz val="11.0"/>
      <color theme="1"/>
      <name val="Liberation sans"/>
    </font>
    <font/>
    <font>
      <sz val="11.0"/>
      <color theme="1"/>
      <name val="Arial Narrow"/>
    </font>
    <font>
      <b/>
      <sz val="14.0"/>
      <color theme="1"/>
      <name val="Arial"/>
    </font>
    <font>
      <b/>
      <u/>
      <sz val="18.0"/>
      <color theme="1"/>
      <name val="Arial Narrow"/>
    </font>
    <font>
      <sz val="18.0"/>
      <color theme="1"/>
      <name val="Arial Narrow"/>
    </font>
    <font>
      <sz val="18.0"/>
      <color theme="1"/>
      <name val="Liberation sans"/>
    </font>
    <font>
      <sz val="18.0"/>
      <color theme="1"/>
      <name val="Arial"/>
    </font>
    <font>
      <b/>
      <sz val="22.0"/>
      <color theme="1"/>
      <name val="Arial Narrow"/>
    </font>
    <font>
      <b/>
      <sz val="32.0"/>
      <color theme="1"/>
      <name val="Browallia New"/>
    </font>
    <font>
      <b/>
      <sz val="11.0"/>
      <color theme="1"/>
      <name val="Arial Narrow"/>
    </font>
    <font>
      <b/>
      <sz val="12.0"/>
      <color theme="1"/>
      <name val="Arial Narrow"/>
    </font>
    <font>
      <b/>
      <sz val="11.0"/>
      <color theme="1"/>
      <name val="Arial"/>
    </font>
    <font>
      <sz val="13.0"/>
      <color theme="1"/>
      <name val="Arial"/>
    </font>
    <font>
      <b/>
      <sz val="11.0"/>
      <color theme="1"/>
      <name val="Liberation sans"/>
    </font>
    <font>
      <sz val="11.0"/>
      <color theme="1"/>
      <name val="Arial"/>
    </font>
    <font>
      <sz val="11.0"/>
      <color rgb="FF000000"/>
      <name val="Arial"/>
    </font>
    <font>
      <b/>
      <sz val="14.0"/>
      <color rgb="FF000000"/>
      <name val="Arial"/>
    </font>
    <font>
      <b/>
      <sz val="10.0"/>
      <color theme="1"/>
      <name val="Arial"/>
    </font>
    <font>
      <sz val="10.0"/>
      <color theme="1"/>
      <name val="Arial"/>
    </font>
    <font>
      <sz val="12.0"/>
      <color theme="1"/>
      <name val="Calibri"/>
    </font>
    <font>
      <i/>
      <sz val="10.0"/>
      <color theme="1"/>
      <name val="Arial"/>
    </font>
  </fonts>
  <fills count="12">
    <fill>
      <patternFill patternType="none"/>
    </fill>
    <fill>
      <patternFill patternType="lightGray"/>
    </fill>
    <fill>
      <patternFill patternType="solid">
        <fgColor rgb="FF111111"/>
        <bgColor rgb="FF111111"/>
      </patternFill>
    </fill>
    <fill>
      <patternFill patternType="solid">
        <fgColor rgb="FFDDDDDD"/>
        <bgColor rgb="FFDDDDDD"/>
      </patternFill>
    </fill>
    <fill>
      <patternFill patternType="solid">
        <fgColor rgb="FFFF9999"/>
        <bgColor rgb="FFFF9999"/>
      </patternFill>
    </fill>
    <fill>
      <patternFill patternType="solid">
        <fgColor rgb="FF99FFFF"/>
        <bgColor rgb="FF99FFFF"/>
      </patternFill>
    </fill>
    <fill>
      <patternFill patternType="solid">
        <fgColor theme="0"/>
        <bgColor theme="0"/>
      </patternFill>
    </fill>
    <fill>
      <patternFill patternType="solid">
        <fgColor rgb="FF7F7F7F"/>
        <bgColor rgb="FF7F7F7F"/>
      </patternFill>
    </fill>
    <fill>
      <patternFill patternType="solid">
        <fgColor rgb="FF00B050"/>
        <bgColor rgb="FF00B050"/>
      </patternFill>
    </fill>
    <fill>
      <patternFill patternType="solid">
        <fgColor rgb="FFFFD965"/>
        <bgColor rgb="FFFFD965"/>
      </patternFill>
    </fill>
    <fill>
      <patternFill patternType="solid">
        <fgColor rgb="FFC55A11"/>
        <bgColor rgb="FFC55A11"/>
      </patternFill>
    </fill>
    <fill>
      <patternFill patternType="solid">
        <fgColor rgb="FFC00000"/>
        <bgColor rgb="FFC00000"/>
      </patternFill>
    </fill>
  </fills>
  <borders count="52">
    <border/>
    <border>
      <left style="medium">
        <color rgb="FF000000"/>
      </left>
    </border>
    <border>
      <right style="medium">
        <color rgb="FF000000"/>
      </right>
    </border>
    <border>
      <bottom style="thin">
        <color rgb="FF000000"/>
      </bottom>
    </border>
    <border>
      <bottom style="medium">
        <color rgb="FF000000"/>
      </bottom>
    </border>
    <border>
      <right style="medium">
        <color rgb="FF000000"/>
      </right>
      <bottom style="medium">
        <color rgb="FF000000"/>
      </bottom>
    </border>
    <border>
      <left style="medium">
        <color rgb="FF000000"/>
      </left>
      <top style="medium">
        <color rgb="FF000000"/>
      </top>
      <bottom style="thick">
        <color rgb="FFFFFFFF"/>
      </bottom>
    </border>
    <border>
      <top style="medium">
        <color rgb="FF000000"/>
      </top>
      <bottom style="thick">
        <color rgb="FFFFFFFF"/>
      </bottom>
    </border>
    <border>
      <right style="thick">
        <color rgb="FFFFFFFF"/>
      </right>
      <top style="medium">
        <color rgb="FF000000"/>
      </top>
      <bottom style="thick">
        <color rgb="FFFFFFFF"/>
      </bottom>
    </border>
    <border>
      <left style="thick">
        <color rgb="FFFFFFFF"/>
      </left>
      <top style="medium">
        <color rgb="FF000000"/>
      </top>
      <bottom style="thick">
        <color rgb="FFFFFFFF"/>
      </bottom>
    </border>
    <border>
      <right style="medium">
        <color rgb="FF000000"/>
      </right>
      <top style="medium">
        <color rgb="FF000000"/>
      </top>
      <bottom style="thick">
        <color rgb="FFFFFFFF"/>
      </bottom>
    </border>
    <border>
      <left style="medium">
        <color rgb="FF000000"/>
      </left>
      <right style="thin">
        <color rgb="FF000000"/>
      </right>
      <top style="thick">
        <color rgb="FFFFFFFF"/>
      </top>
      <bottom/>
    </border>
    <border>
      <left style="thin">
        <color rgb="FF000000"/>
      </left>
      <right style="thin">
        <color rgb="FF000000"/>
      </right>
      <top style="thick">
        <color rgb="FFFFFFFF"/>
      </top>
      <bottom/>
    </border>
    <border>
      <left style="thin">
        <color rgb="FF000000"/>
      </left>
      <right/>
      <top style="thick">
        <color rgb="FFFFFFFF"/>
      </top>
      <bottom/>
    </border>
    <border>
      <left/>
      <right style="thin">
        <color rgb="FF000000"/>
      </right>
      <top style="thick">
        <color rgb="FFFFFFFF"/>
      </top>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right style="medium">
        <color rgb="FF000000"/>
      </right>
      <top style="thin">
        <color rgb="FF000000"/>
      </top>
      <bottom style="thin">
        <color rgb="FF000000"/>
      </bottom>
    </border>
    <border>
      <left style="medium">
        <color rgb="FF000000"/>
      </left>
      <right style="thin">
        <color rgb="FF000000"/>
      </right>
      <top/>
      <bottom style="thin">
        <color rgb="FF000000"/>
      </bottom>
    </border>
    <border>
      <left style="thin">
        <color rgb="FF000000"/>
      </left>
      <right style="thin">
        <color rgb="FF000000"/>
      </right>
      <top/>
      <bottom style="thin">
        <color rgb="FF000000"/>
      </bottom>
    </border>
    <border>
      <left style="thin">
        <color rgb="FF000000"/>
      </left>
      <right/>
      <top/>
      <bottom style="thin">
        <color rgb="FF000000"/>
      </bottom>
    </border>
    <border>
      <left/>
      <right style="thin">
        <color rgb="FF000000"/>
      </right>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top style="thin">
        <color rgb="FF000000"/>
      </top>
    </border>
    <border>
      <right style="thin">
        <color rgb="FF000000"/>
      </right>
      <top style="thin">
        <color rgb="FF000000"/>
      </top>
    </border>
    <border>
      <left style="thin">
        <color rgb="FF000000"/>
      </left>
      <right style="thin">
        <color rgb="FF000000"/>
      </right>
      <bottom style="thin">
        <color rgb="FF000000"/>
      </bottom>
    </border>
    <border>
      <left style="thin">
        <color rgb="FF000000"/>
      </left>
      <right style="thin">
        <color rgb="FF000000"/>
      </right>
      <top style="thin">
        <color rgb="FF000000"/>
      </top>
      <bottom/>
    </border>
    <border>
      <left style="thin">
        <color rgb="FF000000"/>
      </left>
      <bottom style="thin">
        <color rgb="FF000000"/>
      </bottom>
    </border>
    <border>
      <right style="thin">
        <color rgb="FF000000"/>
      </right>
      <bottom style="thin">
        <color rgb="FF000000"/>
      </bottom>
    </border>
    <border>
      <left style="thin">
        <color rgb="FF000000"/>
      </left>
      <right style="thin">
        <color rgb="FF000000"/>
      </right>
    </border>
    <border>
      <left style="thin">
        <color rgb="FF000000"/>
      </left>
    </border>
    <border>
      <right style="thin">
        <color rgb="FF000000"/>
      </right>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right/>
      <top/>
      <bottom/>
    </border>
    <border>
      <left style="medium">
        <color rgb="FF000000"/>
      </left>
      <right style="medium">
        <color rgb="FF000000"/>
      </right>
      <top style="medium">
        <color rgb="FF000000"/>
      </top>
      <bottom style="medium">
        <color rgb="FF000000"/>
      </bottom>
    </border>
    <border>
      <left style="medium">
        <color rgb="FF000000"/>
      </left>
      <top/>
      <bottom style="medium">
        <color rgb="FF000000"/>
      </bottom>
    </border>
    <border>
      <top/>
      <bottom style="medium">
        <color rgb="FF000000"/>
      </bottom>
    </border>
    <border>
      <right style="medium">
        <color rgb="FF000000"/>
      </right>
      <top/>
      <bottom style="medium">
        <color rgb="FF000000"/>
      </bottom>
    </border>
    <border>
      <left style="thin">
        <color rgb="FF000000"/>
      </left>
      <right style="medium">
        <color rgb="FF000000"/>
      </right>
      <bottom style="thin">
        <color rgb="FF000000"/>
      </bottom>
    </border>
    <border>
      <left style="medium">
        <color rgb="FF000000"/>
      </left>
      <bottom style="thin">
        <color rgb="FF000000"/>
      </bottom>
    </border>
    <border>
      <left style="medium">
        <color rgb="FF000000"/>
      </left>
      <top style="thin">
        <color rgb="FF000000"/>
      </top>
      <bottom style="thin">
        <color rgb="FF000000"/>
      </bottom>
    </border>
    <border>
      <left style="medium">
        <color rgb="FF000000"/>
      </left>
      <top style="thin">
        <color rgb="FF000000"/>
      </top>
      <bottom style="medium">
        <color rgb="FF000000"/>
      </bottom>
    </border>
    <border>
      <top style="thin">
        <color rgb="FF000000"/>
      </top>
      <bottom style="medium">
        <color rgb="FF000000"/>
      </bottom>
    </border>
    <border>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top style="thin">
        <color rgb="FF000000"/>
      </top>
      <bottom style="medium">
        <color rgb="FF000000"/>
      </bottom>
    </border>
    <border>
      <left style="thin">
        <color rgb="FF000000"/>
      </left>
      <right style="medium">
        <color rgb="FF000000"/>
      </right>
      <top style="thin">
        <color rgb="FF000000"/>
      </top>
      <bottom style="medium">
        <color rgb="FF000000"/>
      </bottom>
    </border>
  </borders>
  <cellStyleXfs count="1">
    <xf borderId="0" fillId="0" fontId="0" numFmtId="0" applyAlignment="1" applyFont="1"/>
  </cellStyleXfs>
  <cellXfs count="152">
    <xf borderId="0" fillId="0" fontId="0" numFmtId="0" xfId="0" applyAlignment="1" applyFont="1">
      <alignment readingOrder="0" shrinkToFit="0" vertical="bottom" wrapText="0"/>
    </xf>
    <xf borderId="1" fillId="0" fontId="1" numFmtId="0" xfId="0" applyBorder="1" applyFont="1"/>
    <xf borderId="0" fillId="0" fontId="1" numFmtId="0" xfId="0" applyFont="1"/>
    <xf borderId="0" fillId="0" fontId="2" numFmtId="0" xfId="0" applyAlignment="1" applyFont="1">
      <alignment horizontal="center" shrinkToFit="0" wrapText="1"/>
    </xf>
    <xf borderId="0" fillId="0" fontId="3" numFmtId="0" xfId="0" applyAlignment="1" applyFont="1">
      <alignment horizontal="center" vertical="center"/>
    </xf>
    <xf borderId="0" fillId="0" fontId="3" numFmtId="0" xfId="0" applyFont="1"/>
    <xf borderId="2" fillId="0" fontId="4" numFmtId="0" xfId="0" applyBorder="1" applyFont="1"/>
    <xf borderId="1" fillId="0" fontId="2" numFmtId="0" xfId="0" applyAlignment="1" applyBorder="1" applyFont="1">
      <alignment horizontal="left" vertical="center"/>
    </xf>
    <xf borderId="0" fillId="0" fontId="1" numFmtId="164" xfId="0" applyAlignment="1" applyFont="1" applyNumberFormat="1">
      <alignment horizontal="center" vertical="center"/>
    </xf>
    <xf borderId="0" fillId="0" fontId="2" numFmtId="0" xfId="0" applyAlignment="1" applyFont="1">
      <alignment horizontal="center" shrinkToFit="0" vertical="center" wrapText="1"/>
    </xf>
    <xf borderId="3" fillId="0" fontId="2" numFmtId="0" xfId="0" applyAlignment="1" applyBorder="1" applyFont="1">
      <alignment horizontal="center" readingOrder="0" shrinkToFit="0" vertical="center" wrapText="1"/>
    </xf>
    <xf borderId="3" fillId="0" fontId="4" numFmtId="0" xfId="0" applyBorder="1" applyFont="1"/>
    <xf borderId="0" fillId="0" fontId="5" numFmtId="0" xfId="0" applyAlignment="1" applyFont="1">
      <alignment horizontal="center" vertical="center"/>
    </xf>
    <xf borderId="0" fillId="0" fontId="6" numFmtId="0" xfId="0" applyAlignment="1" applyFont="1">
      <alignment horizontal="center" vertical="center"/>
    </xf>
    <xf borderId="0" fillId="0" fontId="5" numFmtId="0" xfId="0" applyFont="1"/>
    <xf borderId="1" fillId="0" fontId="7" numFmtId="0" xfId="0" applyAlignment="1" applyBorder="1" applyFont="1">
      <alignment shrinkToFit="0" textRotation="90" vertical="center" wrapText="1"/>
    </xf>
    <xf borderId="0" fillId="0" fontId="8" numFmtId="0" xfId="0" applyAlignment="1" applyFont="1">
      <alignment horizontal="center" vertical="center"/>
    </xf>
    <xf borderId="0" fillId="0" fontId="8" numFmtId="0" xfId="0" applyFont="1"/>
    <xf borderId="0" fillId="0" fontId="8" numFmtId="0" xfId="0" applyAlignment="1" applyFont="1">
      <alignment horizontal="center"/>
    </xf>
    <xf borderId="0" fillId="0" fontId="9" numFmtId="0" xfId="0" applyFont="1"/>
    <xf borderId="0" fillId="0" fontId="10" numFmtId="0" xfId="0" applyAlignment="1" applyFont="1">
      <alignment shrinkToFit="0" vertical="center" wrapText="1"/>
    </xf>
    <xf borderId="2" fillId="0" fontId="10" numFmtId="0" xfId="0" applyAlignment="1" applyBorder="1" applyFont="1">
      <alignment shrinkToFit="0" vertical="center" wrapText="1"/>
    </xf>
    <xf borderId="4" fillId="0" fontId="11" numFmtId="0" xfId="0" applyAlignment="1" applyBorder="1" applyFont="1">
      <alignment horizontal="center" shrinkToFit="0" vertical="center" wrapText="1"/>
    </xf>
    <xf borderId="4" fillId="0" fontId="4" numFmtId="0" xfId="0" applyBorder="1" applyFont="1"/>
    <xf borderId="5" fillId="0" fontId="4" numFmtId="0" xfId="0" applyBorder="1" applyFont="1"/>
    <xf borderId="6" fillId="2" fontId="12" numFmtId="0" xfId="0" applyAlignment="1" applyBorder="1" applyFill="1" applyFont="1">
      <alignment horizontal="center" vertical="center"/>
    </xf>
    <xf borderId="7" fillId="0" fontId="4" numFmtId="0" xfId="0" applyBorder="1" applyFont="1"/>
    <xf borderId="8" fillId="0" fontId="4" numFmtId="0" xfId="0" applyBorder="1" applyFont="1"/>
    <xf borderId="9" fillId="2" fontId="12" numFmtId="0" xfId="0" applyAlignment="1" applyBorder="1" applyFont="1">
      <alignment horizontal="center" vertical="center"/>
    </xf>
    <xf borderId="10" fillId="0" fontId="4" numFmtId="0" xfId="0" applyBorder="1" applyFont="1"/>
    <xf borderId="11" fillId="3" fontId="13" numFmtId="0" xfId="0" applyAlignment="1" applyBorder="1" applyFill="1" applyFont="1">
      <alignment horizontal="center" shrinkToFit="0" textRotation="90" vertical="center" wrapText="1"/>
    </xf>
    <xf borderId="12" fillId="3" fontId="13" numFmtId="0" xfId="0" applyAlignment="1" applyBorder="1" applyFont="1">
      <alignment horizontal="center" shrinkToFit="0" textRotation="90" vertical="center" wrapText="1"/>
    </xf>
    <xf borderId="13" fillId="3" fontId="13" numFmtId="0" xfId="0" applyAlignment="1" applyBorder="1" applyFont="1">
      <alignment horizontal="center" shrinkToFit="0" vertical="center" wrapText="1"/>
    </xf>
    <xf borderId="14" fillId="3" fontId="13" numFmtId="0" xfId="0" applyAlignment="1" applyBorder="1" applyFont="1">
      <alignment horizontal="center" shrinkToFit="0" vertical="center" wrapText="1"/>
    </xf>
    <xf borderId="13" fillId="4" fontId="13" numFmtId="0" xfId="0" applyAlignment="1" applyBorder="1" applyFill="1" applyFont="1">
      <alignment horizontal="center" shrinkToFit="0" vertical="center" wrapText="1"/>
    </xf>
    <xf borderId="14" fillId="4" fontId="13" numFmtId="0" xfId="0" applyAlignment="1" applyBorder="1" applyFont="1">
      <alignment horizontal="center" shrinkToFit="0" vertical="center" wrapText="1"/>
    </xf>
    <xf borderId="12" fillId="4" fontId="14" numFmtId="0" xfId="0" applyAlignment="1" applyBorder="1" applyFont="1">
      <alignment horizontal="center" shrinkToFit="0" textRotation="90" vertical="center" wrapText="1"/>
    </xf>
    <xf borderId="12" fillId="4" fontId="14" numFmtId="0" xfId="0" applyAlignment="1" applyBorder="1" applyFont="1">
      <alignment horizontal="center" shrinkToFit="0" vertical="center" wrapText="1"/>
    </xf>
    <xf borderId="12" fillId="5" fontId="13" numFmtId="0" xfId="0" applyAlignment="1" applyBorder="1" applyFill="1" applyFont="1">
      <alignment horizontal="center" shrinkToFit="0" vertical="center" wrapText="1"/>
    </xf>
    <xf borderId="15" fillId="5" fontId="13" numFmtId="0" xfId="0" applyAlignment="1" applyBorder="1" applyFont="1">
      <alignment horizontal="center" shrinkToFit="0" vertical="center" wrapText="1"/>
    </xf>
    <xf borderId="16" fillId="0" fontId="4" numFmtId="0" xfId="0" applyBorder="1" applyFont="1"/>
    <xf borderId="17" fillId="0" fontId="4" numFmtId="0" xfId="0" applyBorder="1" applyFont="1"/>
    <xf borderId="14" fillId="5" fontId="13" numFmtId="0" xfId="0" applyAlignment="1" applyBorder="1" applyFont="1">
      <alignment horizontal="center" shrinkToFit="0" vertical="center" wrapText="1"/>
    </xf>
    <xf borderId="18" fillId="0" fontId="4" numFmtId="0" xfId="0" applyBorder="1" applyFont="1"/>
    <xf borderId="19" fillId="3" fontId="13" numFmtId="0" xfId="0" applyAlignment="1" applyBorder="1" applyFont="1">
      <alignment horizontal="center" shrinkToFit="0" textRotation="90" vertical="center" wrapText="1"/>
    </xf>
    <xf borderId="20" fillId="3" fontId="13" numFmtId="0" xfId="0" applyAlignment="1" applyBorder="1" applyFont="1">
      <alignment horizontal="center" shrinkToFit="0" textRotation="90" vertical="center" wrapText="1"/>
    </xf>
    <xf borderId="21" fillId="3" fontId="13" numFmtId="0" xfId="0" applyAlignment="1" applyBorder="1" applyFont="1">
      <alignment horizontal="center" shrinkToFit="0" vertical="center" wrapText="1"/>
    </xf>
    <xf borderId="22" fillId="3" fontId="13" numFmtId="0" xfId="0" applyAlignment="1" applyBorder="1" applyFont="1">
      <alignment horizontal="center" shrinkToFit="0" vertical="center" wrapText="1"/>
    </xf>
    <xf borderId="21" fillId="4" fontId="13" numFmtId="0" xfId="0" applyAlignment="1" applyBorder="1" applyFont="1">
      <alignment horizontal="center" shrinkToFit="0" vertical="center" wrapText="1"/>
    </xf>
    <xf borderId="22" fillId="4" fontId="13" numFmtId="0" xfId="0" applyAlignment="1" applyBorder="1" applyFont="1">
      <alignment horizontal="center" shrinkToFit="0" vertical="center" wrapText="1"/>
    </xf>
    <xf borderId="20" fillId="4" fontId="14" numFmtId="0" xfId="0" applyAlignment="1" applyBorder="1" applyFont="1">
      <alignment horizontal="center" shrinkToFit="0" textRotation="90" vertical="center" wrapText="1"/>
    </xf>
    <xf borderId="20" fillId="4" fontId="14" numFmtId="0" xfId="0" applyAlignment="1" applyBorder="1" applyFont="1">
      <alignment horizontal="center" shrinkToFit="0" vertical="center" wrapText="1"/>
    </xf>
    <xf borderId="20" fillId="5" fontId="13" numFmtId="0" xfId="0" applyAlignment="1" applyBorder="1" applyFont="1">
      <alignment horizontal="center" shrinkToFit="0" vertical="center" wrapText="1"/>
    </xf>
    <xf borderId="23" fillId="5" fontId="13" numFmtId="0" xfId="0" applyAlignment="1" applyBorder="1" applyFont="1">
      <alignment horizontal="center" shrinkToFit="0" textRotation="90" vertical="center" wrapText="1"/>
    </xf>
    <xf borderId="24" fillId="5" fontId="13" numFmtId="0" xfId="0" applyAlignment="1" applyBorder="1" applyFont="1">
      <alignment horizontal="center" shrinkToFit="0" vertical="center" wrapText="1"/>
    </xf>
    <xf borderId="22" fillId="5" fontId="13" numFmtId="0" xfId="0" applyAlignment="1" applyBorder="1" applyFont="1">
      <alignment horizontal="center" shrinkToFit="0" vertical="center" wrapText="1"/>
    </xf>
    <xf borderId="23" fillId="5" fontId="13" numFmtId="0" xfId="0" applyAlignment="1" applyBorder="1" applyFont="1">
      <alignment horizontal="center" shrinkToFit="0" vertical="center" wrapText="1"/>
    </xf>
    <xf borderId="25" fillId="0" fontId="5" numFmtId="0" xfId="0" applyAlignment="1" applyBorder="1" applyFont="1">
      <alignment horizontal="center" shrinkToFit="0" vertical="center" wrapText="1"/>
    </xf>
    <xf borderId="25" fillId="0" fontId="5" numFmtId="0" xfId="0" applyAlignment="1" applyBorder="1" applyFont="1">
      <alignment horizontal="center" shrinkToFit="0" textRotation="90" vertical="center" wrapText="1"/>
    </xf>
    <xf borderId="26" fillId="0" fontId="5" numFmtId="0" xfId="0" applyAlignment="1" applyBorder="1" applyFont="1">
      <alignment horizontal="left" shrinkToFit="0" vertical="center" wrapText="1"/>
    </xf>
    <xf borderId="27" fillId="0" fontId="4" numFmtId="0" xfId="0" applyBorder="1" applyFont="1"/>
    <xf borderId="23" fillId="0" fontId="5" numFmtId="0" xfId="0" applyAlignment="1" applyBorder="1" applyFont="1">
      <alignment horizontal="center" shrinkToFit="0" vertical="center" wrapText="1"/>
    </xf>
    <xf borderId="23" fillId="0" fontId="5" numFmtId="0" xfId="0" applyAlignment="1" applyBorder="1" applyFont="1">
      <alignment horizontal="left" shrinkToFit="0" vertical="center" wrapText="1"/>
    </xf>
    <xf borderId="15" fillId="0" fontId="5" numFmtId="0" xfId="0" applyAlignment="1" applyBorder="1" applyFont="1">
      <alignment horizontal="left" shrinkToFit="0" vertical="center" wrapText="1"/>
    </xf>
    <xf borderId="23" fillId="0" fontId="5" numFmtId="0" xfId="0" applyAlignment="1" applyBorder="1" applyFont="1">
      <alignment horizontal="center" vertical="center"/>
    </xf>
    <xf borderId="23" fillId="0" fontId="5" numFmtId="0" xfId="0" applyAlignment="1" applyBorder="1" applyFont="1">
      <alignment horizontal="center" shrinkToFit="0" textRotation="90" vertical="center" wrapText="1"/>
    </xf>
    <xf borderId="23" fillId="0" fontId="5" numFmtId="1" xfId="0" applyAlignment="1" applyBorder="1" applyFont="1" applyNumberFormat="1">
      <alignment horizontal="center" vertical="center"/>
    </xf>
    <xf borderId="25" fillId="0" fontId="5" numFmtId="1" xfId="0" applyAlignment="1" applyBorder="1" applyFont="1" applyNumberFormat="1">
      <alignment horizontal="center" shrinkToFit="0" vertical="center" wrapText="1"/>
    </xf>
    <xf borderId="28" fillId="0" fontId="5" numFmtId="0" xfId="0" applyAlignment="1" applyBorder="1" applyFont="1">
      <alignment horizontal="center" shrinkToFit="0" vertical="center" wrapText="1"/>
    </xf>
    <xf borderId="26" fillId="0" fontId="5" numFmtId="0" xfId="0" applyAlignment="1" applyBorder="1" applyFont="1">
      <alignment horizontal="center" shrinkToFit="0" vertical="center" wrapText="1"/>
    </xf>
    <xf borderId="26" fillId="6" fontId="5" numFmtId="0" xfId="0" applyAlignment="1" applyBorder="1" applyFill="1" applyFont="1">
      <alignment horizontal="center" shrinkToFit="0" vertical="center" wrapText="1"/>
    </xf>
    <xf borderId="25" fillId="6" fontId="5" numFmtId="0" xfId="0" applyAlignment="1" applyBorder="1" applyFont="1">
      <alignment horizontal="center" shrinkToFit="0" vertical="center" wrapText="1"/>
    </xf>
    <xf borderId="28" fillId="0" fontId="5" numFmtId="0" xfId="0" applyAlignment="1" applyBorder="1" applyFont="1">
      <alignment horizontal="left" shrinkToFit="0" vertical="center" wrapText="1"/>
    </xf>
    <xf borderId="25" fillId="0" fontId="5" numFmtId="0" xfId="0" applyAlignment="1" applyBorder="1" applyFont="1">
      <alignment horizontal="center" vertical="center"/>
    </xf>
    <xf borderId="29" fillId="6" fontId="5" numFmtId="0" xfId="0" applyAlignment="1" applyBorder="1" applyFont="1">
      <alignment horizontal="left" shrinkToFit="0" vertical="center" wrapText="1"/>
    </xf>
    <xf borderId="28" fillId="0" fontId="4" numFmtId="0" xfId="0" applyBorder="1" applyFont="1"/>
    <xf borderId="30" fillId="0" fontId="4" numFmtId="0" xfId="0" applyBorder="1" applyFont="1"/>
    <xf borderId="31" fillId="0" fontId="4" numFmtId="0" xfId="0" applyBorder="1" applyFont="1"/>
    <xf borderId="30" fillId="0" fontId="5" numFmtId="0" xfId="0" applyAlignment="1" applyBorder="1" applyFont="1">
      <alignment horizontal="left" shrinkToFit="0" vertical="center" wrapText="1"/>
    </xf>
    <xf borderId="25" fillId="0" fontId="5" numFmtId="0" xfId="0" applyAlignment="1" applyBorder="1" applyFont="1">
      <alignment shrinkToFit="0" vertical="center" wrapText="1"/>
    </xf>
    <xf borderId="32" fillId="0" fontId="4" numFmtId="0" xfId="0" applyBorder="1" applyFont="1"/>
    <xf borderId="33" fillId="0" fontId="4" numFmtId="0" xfId="0" applyBorder="1" applyFont="1"/>
    <xf borderId="34" fillId="0" fontId="4" numFmtId="0" xfId="0" applyBorder="1" applyFont="1"/>
    <xf borderId="23" fillId="0" fontId="5" numFmtId="0" xfId="0" applyAlignment="1" applyBorder="1" applyFont="1">
      <alignment shrinkToFit="0" vertical="center" wrapText="1"/>
    </xf>
    <xf borderId="28" fillId="0" fontId="5" numFmtId="0" xfId="0" applyAlignment="1" applyBorder="1" applyFont="1">
      <alignment shrinkToFit="0" vertical="center" wrapText="1"/>
    </xf>
    <xf borderId="25" fillId="0" fontId="5" numFmtId="1" xfId="0" applyAlignment="1" applyBorder="1" applyFont="1" applyNumberFormat="1">
      <alignment horizontal="center" vertical="center"/>
    </xf>
    <xf borderId="32" fillId="0" fontId="5" numFmtId="0" xfId="0" applyAlignment="1" applyBorder="1" applyFont="1">
      <alignment horizontal="center" shrinkToFit="0" vertical="center" wrapText="1"/>
    </xf>
    <xf borderId="17" fillId="0" fontId="5" numFmtId="0" xfId="0" applyAlignment="1" applyBorder="1" applyFont="1">
      <alignment horizontal="center" shrinkToFit="0" vertical="center" wrapText="1"/>
    </xf>
    <xf borderId="32" fillId="0" fontId="5" numFmtId="0" xfId="0" applyAlignment="1" applyBorder="1" applyFont="1">
      <alignment horizontal="left" shrinkToFit="0" vertical="center" wrapText="1"/>
    </xf>
    <xf borderId="25" fillId="0" fontId="5" numFmtId="0" xfId="0" applyAlignment="1" applyBorder="1" applyFont="1">
      <alignment horizontal="left" shrinkToFit="0" vertical="center" wrapText="1"/>
    </xf>
    <xf borderId="23" fillId="0" fontId="5" numFmtId="0" xfId="0" applyAlignment="1" applyBorder="1" applyFont="1">
      <alignment shrinkToFit="0" vertical="top" wrapText="1"/>
    </xf>
    <xf borderId="27" fillId="0" fontId="5" numFmtId="0" xfId="0" applyAlignment="1" applyBorder="1" applyFont="1">
      <alignment horizontal="center" shrinkToFit="0" vertical="center" wrapText="1"/>
    </xf>
    <xf borderId="32" fillId="0" fontId="5" numFmtId="0" xfId="0" applyAlignment="1" applyBorder="1" applyFont="1">
      <alignment shrinkToFit="0" vertical="center" wrapText="1"/>
    </xf>
    <xf borderId="23" fillId="0" fontId="5" numFmtId="0" xfId="0" applyAlignment="1" applyBorder="1" applyFont="1">
      <alignment horizontal="center" textRotation="90" vertical="center"/>
    </xf>
    <xf borderId="16" fillId="0" fontId="5" numFmtId="0" xfId="0" applyAlignment="1" applyBorder="1" applyFont="1">
      <alignment horizontal="center" shrinkToFit="0" vertical="center" wrapText="1"/>
    </xf>
    <xf borderId="0" fillId="0" fontId="5" numFmtId="0" xfId="0" applyAlignment="1" applyFont="1">
      <alignment shrinkToFit="0" vertical="center" wrapText="1"/>
    </xf>
    <xf borderId="23" fillId="0" fontId="15" numFmtId="0" xfId="0" applyAlignment="1" applyBorder="1" applyFont="1">
      <alignment horizontal="center" shrinkToFit="0" vertical="center" wrapText="1"/>
    </xf>
    <xf borderId="15" fillId="0" fontId="15" numFmtId="0" xfId="0" applyAlignment="1" applyBorder="1" applyFont="1">
      <alignment horizontal="center" shrinkToFit="0" vertical="center" wrapText="1"/>
    </xf>
    <xf borderId="15" fillId="0" fontId="16" numFmtId="0" xfId="0" applyAlignment="1" applyBorder="1" applyFont="1">
      <alignment horizontal="left" shrinkToFit="0" vertical="center" wrapText="1"/>
    </xf>
    <xf borderId="0" fillId="0" fontId="17" numFmtId="0" xfId="0" applyAlignment="1" applyFont="1">
      <alignment horizontal="center" shrinkToFit="0" vertical="center" wrapText="1"/>
    </xf>
    <xf borderId="0" fillId="0" fontId="3" numFmtId="0" xfId="0" applyAlignment="1" applyFont="1">
      <alignment horizontal="center"/>
    </xf>
    <xf borderId="0" fillId="0" fontId="18" numFmtId="0" xfId="0" applyAlignment="1" applyFont="1">
      <alignment horizontal="center" vertical="center"/>
    </xf>
    <xf borderId="0" fillId="0" fontId="18" numFmtId="0" xfId="0" applyAlignment="1" applyFont="1">
      <alignment horizontal="left" vertical="center"/>
    </xf>
    <xf borderId="0" fillId="0" fontId="19" numFmtId="0" xfId="0" applyFont="1"/>
    <xf borderId="0" fillId="0" fontId="18" numFmtId="0" xfId="0" applyAlignment="1" applyFont="1">
      <alignment horizontal="left" shrinkToFit="0" vertical="center" wrapText="1"/>
    </xf>
    <xf borderId="35" fillId="7" fontId="6" numFmtId="0" xfId="0" applyAlignment="1" applyBorder="1" applyFill="1" applyFont="1">
      <alignment horizontal="center" shrinkToFit="0" vertical="center" wrapText="1"/>
    </xf>
    <xf borderId="36" fillId="0" fontId="4" numFmtId="0" xfId="0" applyBorder="1" applyFont="1"/>
    <xf borderId="37" fillId="0" fontId="4" numFmtId="0" xfId="0" applyBorder="1" applyFont="1"/>
    <xf borderId="38" fillId="7" fontId="3" numFmtId="0" xfId="0" applyBorder="1" applyFont="1"/>
    <xf borderId="35" fillId="7" fontId="6" numFmtId="0" xfId="0" applyAlignment="1" applyBorder="1" applyFont="1">
      <alignment horizontal="left" vertical="center"/>
    </xf>
    <xf borderId="39" fillId="0" fontId="20" numFmtId="0" xfId="0" applyAlignment="1" applyBorder="1" applyFont="1">
      <alignment horizontal="center" shrinkToFit="0" vertical="center" wrapText="1"/>
    </xf>
    <xf borderId="35" fillId="0" fontId="6" numFmtId="0" xfId="0" applyAlignment="1" applyBorder="1" applyFont="1">
      <alignment horizontal="center" shrinkToFit="0" vertical="center" wrapText="1"/>
    </xf>
    <xf borderId="40" fillId="7" fontId="6" numFmtId="0" xfId="0" applyAlignment="1" applyBorder="1" applyFont="1">
      <alignment horizontal="left" vertical="center"/>
    </xf>
    <xf borderId="41" fillId="0" fontId="4" numFmtId="0" xfId="0" applyBorder="1" applyFont="1"/>
    <xf borderId="42" fillId="0" fontId="4" numFmtId="0" xfId="0" applyBorder="1" applyFont="1"/>
    <xf borderId="39" fillId="0" fontId="6" numFmtId="0" xfId="0" applyAlignment="1" applyBorder="1" applyFont="1">
      <alignment horizontal="center" shrinkToFit="0" vertical="center" wrapText="1"/>
    </xf>
    <xf borderId="35" fillId="0" fontId="20" numFmtId="0" xfId="0" applyAlignment="1" applyBorder="1" applyFont="1">
      <alignment horizontal="center" shrinkToFit="0" vertical="center" wrapText="1"/>
    </xf>
    <xf borderId="1" fillId="0" fontId="6" numFmtId="0" xfId="0" applyAlignment="1" applyBorder="1" applyFont="1">
      <alignment horizontal="center" shrinkToFit="0" vertical="center" wrapText="1"/>
    </xf>
    <xf borderId="32" fillId="0" fontId="6" numFmtId="0" xfId="0" applyAlignment="1" applyBorder="1" applyFont="1">
      <alignment horizontal="center" shrinkToFit="0" vertical="center" wrapText="1"/>
    </xf>
    <xf borderId="28" fillId="0" fontId="6" numFmtId="0" xfId="0" applyAlignment="1" applyBorder="1" applyFont="1">
      <alignment horizontal="center" vertical="center"/>
    </xf>
    <xf borderId="30" fillId="0" fontId="6" numFmtId="0" xfId="0" applyAlignment="1" applyBorder="1" applyFont="1">
      <alignment horizontal="center" vertical="center"/>
    </xf>
    <xf borderId="43" fillId="0" fontId="6" numFmtId="0" xfId="0" applyAlignment="1" applyBorder="1" applyFont="1">
      <alignment horizontal="center" vertical="center"/>
    </xf>
    <xf borderId="44" fillId="0" fontId="4" numFmtId="0" xfId="0" applyBorder="1" applyFont="1"/>
    <xf borderId="23" fillId="0" fontId="6" numFmtId="0" xfId="0" applyAlignment="1" applyBorder="1" applyFont="1">
      <alignment horizontal="center" vertical="center"/>
    </xf>
    <xf borderId="15" fillId="0" fontId="6" numFmtId="0" xfId="0" applyAlignment="1" applyBorder="1" applyFont="1">
      <alignment horizontal="center" vertical="center"/>
    </xf>
    <xf borderId="24" fillId="0" fontId="6" numFmtId="0" xfId="0" applyAlignment="1" applyBorder="1" applyFont="1">
      <alignment horizontal="center" vertical="center"/>
    </xf>
    <xf borderId="45" fillId="0" fontId="6" numFmtId="0" xfId="0" applyAlignment="1" applyBorder="1" applyFont="1">
      <alignment shrinkToFit="0" vertical="center" wrapText="1"/>
    </xf>
    <xf borderId="23" fillId="8" fontId="6" numFmtId="0" xfId="0" applyAlignment="1" applyBorder="1" applyFill="1" applyFont="1">
      <alignment horizontal="center" vertical="center"/>
    </xf>
    <xf borderId="15" fillId="8" fontId="6" numFmtId="0" xfId="0" applyAlignment="1" applyBorder="1" applyFont="1">
      <alignment horizontal="center" vertical="center"/>
    </xf>
    <xf borderId="15" fillId="9" fontId="6" numFmtId="0" xfId="0" applyAlignment="1" applyBorder="1" applyFill="1" applyFont="1">
      <alignment horizontal="center" vertical="center"/>
    </xf>
    <xf borderId="24" fillId="10" fontId="6" numFmtId="0" xfId="0" applyAlignment="1" applyBorder="1" applyFill="1" applyFont="1">
      <alignment horizontal="center" vertical="center"/>
    </xf>
    <xf borderId="15" fillId="10" fontId="6" numFmtId="0" xfId="0" applyAlignment="1" applyBorder="1" applyFont="1">
      <alignment horizontal="center" vertical="center"/>
    </xf>
    <xf borderId="23" fillId="9" fontId="6" numFmtId="0" xfId="0" applyAlignment="1" applyBorder="1" applyFont="1">
      <alignment horizontal="center" vertical="center"/>
    </xf>
    <xf borderId="24" fillId="11" fontId="6" numFmtId="0" xfId="0" applyAlignment="1" applyBorder="1" applyFill="1" applyFont="1">
      <alignment horizontal="center" vertical="center"/>
    </xf>
    <xf borderId="23" fillId="10" fontId="6" numFmtId="0" xfId="0" applyAlignment="1" applyBorder="1" applyFont="1">
      <alignment horizontal="center" vertical="center"/>
    </xf>
    <xf borderId="15" fillId="11" fontId="6" numFmtId="0" xfId="0" applyAlignment="1" applyBorder="1" applyFont="1">
      <alignment horizontal="center" vertical="center"/>
    </xf>
    <xf borderId="46" fillId="0" fontId="6" numFmtId="0" xfId="0" applyAlignment="1" applyBorder="1" applyFont="1">
      <alignment shrinkToFit="0" vertical="center" wrapText="1"/>
    </xf>
    <xf borderId="47" fillId="0" fontId="4" numFmtId="0" xfId="0" applyBorder="1" applyFont="1"/>
    <xf borderId="48" fillId="0" fontId="4" numFmtId="0" xfId="0" applyBorder="1" applyFont="1"/>
    <xf borderId="49" fillId="0" fontId="6" numFmtId="0" xfId="0" applyAlignment="1" applyBorder="1" applyFont="1">
      <alignment horizontal="center" vertical="center"/>
    </xf>
    <xf borderId="49" fillId="10" fontId="6" numFmtId="0" xfId="0" applyAlignment="1" applyBorder="1" applyFont="1">
      <alignment horizontal="center" vertical="center"/>
    </xf>
    <xf borderId="50" fillId="11" fontId="6" numFmtId="0" xfId="0" applyAlignment="1" applyBorder="1" applyFont="1">
      <alignment horizontal="center" vertical="center"/>
    </xf>
    <xf borderId="51" fillId="11" fontId="6" numFmtId="0" xfId="0" applyAlignment="1" applyBorder="1" applyFont="1">
      <alignment horizontal="center" vertical="center"/>
    </xf>
    <xf borderId="0" fillId="0" fontId="21" numFmtId="0" xfId="0" applyAlignment="1" applyFont="1">
      <alignment horizontal="center" shrinkToFit="0" vertical="top" wrapText="1"/>
    </xf>
    <xf borderId="0" fillId="0" fontId="21" numFmtId="0" xfId="0" applyAlignment="1" applyFont="1">
      <alignment vertical="top"/>
    </xf>
    <xf borderId="0" fillId="0" fontId="21" numFmtId="0" xfId="0" applyAlignment="1" applyFont="1">
      <alignment horizontal="left" shrinkToFit="0" wrapText="1"/>
    </xf>
    <xf borderId="0" fillId="0" fontId="22" numFmtId="0" xfId="0" applyAlignment="1" applyFont="1">
      <alignment vertical="top"/>
    </xf>
    <xf borderId="0" fillId="0" fontId="22" numFmtId="0" xfId="0" applyAlignment="1" applyFont="1">
      <alignment horizontal="left" shrinkToFit="0" wrapText="1"/>
    </xf>
    <xf borderId="0" fillId="0" fontId="22" numFmtId="0" xfId="0" applyAlignment="1" applyFont="1">
      <alignment horizontal="left"/>
    </xf>
    <xf borderId="0" fillId="0" fontId="21" numFmtId="0" xfId="0" applyAlignment="1" applyFont="1">
      <alignment horizontal="left"/>
    </xf>
    <xf borderId="0" fillId="0" fontId="23" numFmtId="0" xfId="0" applyFont="1"/>
    <xf borderId="0" fillId="0" fontId="24" numFmtId="0" xfId="0" applyAlignment="1" applyFont="1">
      <alignment horizontal="left" shrinkToFit="0" wrapText="1"/>
    </xf>
  </cellXfs>
  <cellStyles count="1">
    <cellStyle xfId="0" name="Normal" builtinId="0"/>
  </cellStyles>
  <dxfs count="5">
    <dxf>
      <font/>
      <fill>
        <patternFill patternType="solid">
          <fgColor rgb="FFFF0000"/>
          <bgColor rgb="FFFF0000"/>
        </patternFill>
      </fill>
      <border/>
    </dxf>
    <dxf>
      <font/>
      <fill>
        <patternFill patternType="none"/>
      </fill>
      <border/>
    </dxf>
    <dxf>
      <font/>
      <fill>
        <patternFill patternType="solid">
          <fgColor rgb="FFFF9900"/>
          <bgColor rgb="FFFF9900"/>
        </patternFill>
      </fill>
      <border/>
    </dxf>
    <dxf>
      <font/>
      <fill>
        <patternFill patternType="solid">
          <fgColor rgb="FFFFFF00"/>
          <bgColor rgb="FFFFFF00"/>
        </patternFill>
      </fill>
      <border/>
    </dxf>
    <dxf>
      <font/>
      <fill>
        <patternFill patternType="solid">
          <fgColor rgb="FFA8D08D"/>
          <bgColor rgb="FFA8D08D"/>
        </patternFill>
      </fill>
      <border/>
    </dxf>
  </dxfs>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5.png"/><Relationship Id="rId3" Type="http://schemas.openxmlformats.org/officeDocument/2006/relationships/image" Target="../media/image3.png"/><Relationship Id="rId4" Type="http://schemas.openxmlformats.org/officeDocument/2006/relationships/image" Target="../media/image2.png"/><Relationship Id="rId5"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57150</xdr:colOff>
      <xdr:row>20</xdr:row>
      <xdr:rowOff>47625</xdr:rowOff>
    </xdr:from>
    <xdr:ext cx="4953000" cy="239077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1</xdr:col>
      <xdr:colOff>885825</xdr:colOff>
      <xdr:row>104</xdr:row>
      <xdr:rowOff>38100</xdr:rowOff>
    </xdr:from>
    <xdr:ext cx="5648325" cy="1962150"/>
    <xdr:pic>
      <xdr:nvPicPr>
        <xdr:cNvPr id="0" name="image5.png"/>
        <xdr:cNvPicPr preferRelativeResize="0"/>
      </xdr:nvPicPr>
      <xdr:blipFill>
        <a:blip cstate="print" r:embed="rId2"/>
        <a:stretch>
          <a:fillRect/>
        </a:stretch>
      </xdr:blipFill>
      <xdr:spPr>
        <a:prstGeom prst="rect">
          <a:avLst/>
        </a:prstGeom>
        <a:noFill/>
      </xdr:spPr>
    </xdr:pic>
    <xdr:clientData fLocksWithSheet="0"/>
  </xdr:oneCellAnchor>
  <xdr:oneCellAnchor>
    <xdr:from>
      <xdr:col>1</xdr:col>
      <xdr:colOff>19050</xdr:colOff>
      <xdr:row>118</xdr:row>
      <xdr:rowOff>171450</xdr:rowOff>
    </xdr:from>
    <xdr:ext cx="11201400" cy="2524125"/>
    <xdr:pic>
      <xdr:nvPicPr>
        <xdr:cNvPr id="0" name="image3.png"/>
        <xdr:cNvPicPr preferRelativeResize="0"/>
      </xdr:nvPicPr>
      <xdr:blipFill>
        <a:blip cstate="print" r:embed="rId3"/>
        <a:stretch>
          <a:fillRect/>
        </a:stretch>
      </xdr:blipFill>
      <xdr:spPr>
        <a:prstGeom prst="rect">
          <a:avLst/>
        </a:prstGeom>
        <a:noFill/>
      </xdr:spPr>
    </xdr:pic>
    <xdr:clientData fLocksWithSheet="0"/>
  </xdr:oneCellAnchor>
  <xdr:oneCellAnchor>
    <xdr:from>
      <xdr:col>1</xdr:col>
      <xdr:colOff>19050</xdr:colOff>
      <xdr:row>136</xdr:row>
      <xdr:rowOff>0</xdr:rowOff>
    </xdr:from>
    <xdr:ext cx="11201400" cy="4362450"/>
    <xdr:pic>
      <xdr:nvPicPr>
        <xdr:cNvPr id="0" name="image2.png"/>
        <xdr:cNvPicPr preferRelativeResize="0"/>
      </xdr:nvPicPr>
      <xdr:blipFill>
        <a:blip cstate="print" r:embed="rId4"/>
        <a:stretch>
          <a:fillRect/>
        </a:stretch>
      </xdr:blipFill>
      <xdr:spPr>
        <a:prstGeom prst="rect">
          <a:avLst/>
        </a:prstGeom>
        <a:noFill/>
      </xdr:spPr>
    </xdr:pic>
    <xdr:clientData fLocksWithSheet="0"/>
  </xdr:oneCellAnchor>
  <xdr:oneCellAnchor>
    <xdr:from>
      <xdr:col>1</xdr:col>
      <xdr:colOff>19050</xdr:colOff>
      <xdr:row>161</xdr:row>
      <xdr:rowOff>123825</xdr:rowOff>
    </xdr:from>
    <xdr:ext cx="4781550" cy="2705100"/>
    <xdr:pic>
      <xdr:nvPicPr>
        <xdr:cNvPr id="0" name="image4.png"/>
        <xdr:cNvPicPr preferRelativeResize="0"/>
      </xdr:nvPicPr>
      <xdr:blipFill>
        <a:blip cstate="print" r:embed="rId5"/>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0.1" defaultRowHeight="15.0"/>
  <cols>
    <col customWidth="1" min="1" max="5" width="10.4"/>
    <col customWidth="1" min="6" max="6" width="26.2"/>
    <col customWidth="1" min="7" max="7" width="32.3"/>
    <col customWidth="1" min="8" max="8" width="13.4"/>
    <col customWidth="1" min="9" max="9" width="22.4"/>
    <col customWidth="1" min="10" max="10" width="19.4"/>
    <col customWidth="1" min="11" max="11" width="22.7"/>
    <col customWidth="1" min="12" max="12" width="6.4"/>
    <col customWidth="1" min="13" max="13" width="17.8"/>
    <col customWidth="1" min="14" max="14" width="14.9"/>
    <col customWidth="1" min="15" max="15" width="14.7"/>
    <col customWidth="1" min="16" max="16" width="20.0"/>
    <col customWidth="1" min="17" max="17" width="45.3"/>
    <col customWidth="1" min="18" max="18" width="5.2"/>
    <col customWidth="1" min="19" max="19" width="23.0"/>
    <col customWidth="1" min="20" max="20" width="5.7"/>
    <col customWidth="1" min="21" max="21" width="21.4"/>
    <col customWidth="1" min="22" max="22" width="8.0"/>
    <col customWidth="1" min="23" max="23" width="20.0"/>
    <col customWidth="1" min="24" max="24" width="19.1"/>
    <col customWidth="1" min="25" max="25" width="23.1"/>
    <col customWidth="1" min="26" max="26" width="26.4"/>
    <col customWidth="1" min="27" max="27" width="28.4"/>
    <col customWidth="1" min="28" max="28" width="40.3"/>
    <col customWidth="1" min="29" max="29" width="18.7"/>
    <col customWidth="1" min="30" max="31" width="12.7"/>
  </cols>
  <sheetData>
    <row r="1">
      <c r="A1" s="1"/>
      <c r="B1" s="2"/>
      <c r="C1" s="2"/>
      <c r="D1" s="2"/>
      <c r="E1" s="2"/>
      <c r="F1" s="2"/>
      <c r="G1" s="3" t="s">
        <v>0</v>
      </c>
      <c r="V1" s="4"/>
      <c r="W1" s="5"/>
      <c r="AC1" s="6"/>
    </row>
    <row r="2">
      <c r="A2" s="7"/>
      <c r="D2" s="8"/>
      <c r="H2" s="2"/>
      <c r="I2" s="2"/>
      <c r="J2" s="9" t="s">
        <v>1</v>
      </c>
      <c r="P2" s="10" t="s">
        <v>2</v>
      </c>
      <c r="Q2" s="11"/>
      <c r="R2" s="11"/>
      <c r="S2" s="11"/>
      <c r="T2" s="11"/>
      <c r="U2" s="12"/>
      <c r="W2" s="13"/>
      <c r="AC2" s="6"/>
    </row>
    <row r="3" ht="12.0" customHeight="1">
      <c r="A3" s="1"/>
      <c r="U3" s="14"/>
      <c r="AC3" s="6"/>
    </row>
    <row r="4" ht="15.0" customHeight="1">
      <c r="A4" s="15"/>
      <c r="B4" s="16"/>
      <c r="C4" s="17"/>
      <c r="D4" s="17"/>
      <c r="E4" s="17"/>
      <c r="F4" s="17"/>
      <c r="G4" s="17"/>
      <c r="H4" s="17"/>
      <c r="I4" s="17"/>
      <c r="J4" s="18"/>
      <c r="K4" s="18"/>
      <c r="L4" s="18"/>
      <c r="M4" s="18"/>
      <c r="N4" s="18"/>
      <c r="O4" s="18"/>
      <c r="P4" s="18"/>
      <c r="Q4" s="17"/>
      <c r="R4" s="18"/>
      <c r="S4" s="18"/>
      <c r="T4" s="18"/>
      <c r="U4" s="18"/>
      <c r="V4" s="19"/>
      <c r="W4" s="20"/>
      <c r="X4" s="20"/>
      <c r="Y4" s="20"/>
      <c r="Z4" s="20"/>
      <c r="AA4" s="20"/>
      <c r="AB4" s="20"/>
      <c r="AC4" s="21"/>
    </row>
    <row r="5" ht="120.0" customHeight="1">
      <c r="A5" s="22" t="s">
        <v>3</v>
      </c>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4"/>
    </row>
    <row r="6" ht="17.25" customHeight="1">
      <c r="A6" s="25" t="s">
        <v>4</v>
      </c>
      <c r="B6" s="26"/>
      <c r="C6" s="26"/>
      <c r="D6" s="26"/>
      <c r="E6" s="26"/>
      <c r="F6" s="26"/>
      <c r="G6" s="27"/>
      <c r="H6" s="28" t="s">
        <v>5</v>
      </c>
      <c r="I6" s="26"/>
      <c r="J6" s="26"/>
      <c r="K6" s="26"/>
      <c r="L6" s="26"/>
      <c r="M6" s="26"/>
      <c r="N6" s="26"/>
      <c r="O6" s="27"/>
      <c r="P6" s="28" t="s">
        <v>6</v>
      </c>
      <c r="Q6" s="26"/>
      <c r="R6" s="26"/>
      <c r="S6" s="26"/>
      <c r="T6" s="26"/>
      <c r="U6" s="26"/>
      <c r="V6" s="26"/>
      <c r="W6" s="26"/>
      <c r="X6" s="26"/>
      <c r="Y6" s="26"/>
      <c r="Z6" s="26"/>
      <c r="AA6" s="26"/>
      <c r="AB6" s="26"/>
      <c r="AC6" s="29"/>
    </row>
    <row r="7" ht="84.75" customHeight="1">
      <c r="A7" s="30" t="s">
        <v>7</v>
      </c>
      <c r="B7" s="31" t="s">
        <v>8</v>
      </c>
      <c r="C7" s="31" t="s">
        <v>9</v>
      </c>
      <c r="D7" s="31" t="s">
        <v>10</v>
      </c>
      <c r="E7" s="31" t="s">
        <v>11</v>
      </c>
      <c r="F7" s="32" t="s">
        <v>12</v>
      </c>
      <c r="G7" s="33"/>
      <c r="H7" s="34" t="s">
        <v>13</v>
      </c>
      <c r="I7" s="35"/>
      <c r="J7" s="34" t="s">
        <v>14</v>
      </c>
      <c r="K7" s="35"/>
      <c r="L7" s="34" t="s">
        <v>15</v>
      </c>
      <c r="M7" s="35"/>
      <c r="N7" s="36" t="s">
        <v>16</v>
      </c>
      <c r="O7" s="37" t="s">
        <v>17</v>
      </c>
      <c r="P7" s="38" t="s">
        <v>18</v>
      </c>
      <c r="Q7" s="38" t="s">
        <v>19</v>
      </c>
      <c r="R7" s="39" t="s">
        <v>20</v>
      </c>
      <c r="S7" s="40"/>
      <c r="T7" s="40"/>
      <c r="U7" s="40"/>
      <c r="V7" s="40"/>
      <c r="W7" s="41"/>
      <c r="X7" s="42" t="s">
        <v>21</v>
      </c>
      <c r="Y7" s="38" t="s">
        <v>22</v>
      </c>
      <c r="Z7" s="38" t="s">
        <v>23</v>
      </c>
      <c r="AA7" s="38" t="s">
        <v>24</v>
      </c>
      <c r="AB7" s="39" t="s">
        <v>25</v>
      </c>
      <c r="AC7" s="43"/>
    </row>
    <row r="8" ht="78.0" customHeight="1">
      <c r="A8" s="44"/>
      <c r="B8" s="45"/>
      <c r="C8" s="45"/>
      <c r="D8" s="45"/>
      <c r="E8" s="45"/>
      <c r="F8" s="46"/>
      <c r="G8" s="47"/>
      <c r="H8" s="48"/>
      <c r="I8" s="49"/>
      <c r="J8" s="48"/>
      <c r="K8" s="49"/>
      <c r="L8" s="48"/>
      <c r="M8" s="49"/>
      <c r="N8" s="50"/>
      <c r="O8" s="51"/>
      <c r="P8" s="52"/>
      <c r="Q8" s="52"/>
      <c r="R8" s="39" t="s">
        <v>26</v>
      </c>
      <c r="S8" s="43"/>
      <c r="T8" s="39" t="s">
        <v>27</v>
      </c>
      <c r="U8" s="43"/>
      <c r="V8" s="53" t="s">
        <v>28</v>
      </c>
      <c r="W8" s="54" t="s">
        <v>29</v>
      </c>
      <c r="X8" s="55"/>
      <c r="Y8" s="52"/>
      <c r="Z8" s="52"/>
      <c r="AA8" s="52"/>
      <c r="AB8" s="56" t="s">
        <v>30</v>
      </c>
      <c r="AC8" s="54" t="s">
        <v>31</v>
      </c>
    </row>
    <row r="9" ht="207.75" customHeight="1">
      <c r="A9" s="57">
        <v>1.0</v>
      </c>
      <c r="B9" s="58" t="s">
        <v>32</v>
      </c>
      <c r="C9" s="58" t="s">
        <v>33</v>
      </c>
      <c r="D9" s="58" t="s">
        <v>34</v>
      </c>
      <c r="E9" s="58" t="s">
        <v>35</v>
      </c>
      <c r="F9" s="59" t="s">
        <v>36</v>
      </c>
      <c r="G9" s="60"/>
      <c r="H9" s="59" t="s">
        <v>37</v>
      </c>
      <c r="I9" s="60"/>
      <c r="J9" s="57">
        <v>2.0</v>
      </c>
      <c r="K9" s="61" t="str">
        <f t="shared" ref="K9:K12" si="1">IF(J9=1,"Raro (puede ocurrir excepcionalmente",IF(J9=2,"Improbable (puede ocurrir ocasionalmente)",IF(J9=3,"Posible (puede ocurrrir en cualquier momento)",IF(J9=4,"Probable (probablemente va a ocurrir","Casi cierto"))))</f>
        <v>Improbable (puede ocurrir ocasionalmente)</v>
      </c>
      <c r="L9" s="57">
        <v>4.0</v>
      </c>
      <c r="M9" s="57" t="str">
        <f t="shared" ref="M9:M12" si="2">IF(L9=1,"INSIGNIFICANTE",IF(L9=2,"MENOR",IF(L9=3,"MODERADO",IF(L9=4,"MAYOR","CATASTRÓFICO"))))</f>
        <v>MAYOR</v>
      </c>
      <c r="N9" s="57">
        <f>J9+L9</f>
        <v>6</v>
      </c>
      <c r="O9" s="57" t="str">
        <f t="shared" ref="O9:O12" si="3">IF(N9&lt;=4,"Riesgo Bajo",IF(N9&lt;=5,"Riesgo Medio",IF(N9&lt;=7,"Riesgo Alto",IF(N9&lt;=10,"Riesgo Extremo","No Disponible"))))</f>
        <v>Riesgo Alto</v>
      </c>
      <c r="P9" s="62" t="s">
        <v>38</v>
      </c>
      <c r="Q9" s="63" t="s">
        <v>39</v>
      </c>
      <c r="R9" s="61">
        <v>1.0</v>
      </c>
      <c r="S9" s="61" t="str">
        <f t="shared" ref="S9:S12" si="4">IF(R9=1,"Raro (puede ocurrir excepcionalmente",IF(R9=2,"Improbable (puede ocurrir ocasionalmente)",IF(R9=3,"Posible (puede ocurrrir en cualquier momento)",IF(R9=4,"Probable (probablemente va a ocurrir","Casi cierto"))))</f>
        <v>Raro (puede ocurrir excepcionalmente</v>
      </c>
      <c r="T9" s="61">
        <v>1.0</v>
      </c>
      <c r="U9" s="61" t="str">
        <f t="shared" ref="U9:U12" si="5">IF(T9=1,"INSIGNIFICANTE",IF(T9=2,"MENOR",IF(T9=3,"MODERADO",IF(T9=4,"MAYOR","CATASTRÓFICO"))))</f>
        <v>INSIGNIFICANTE</v>
      </c>
      <c r="V9" s="61">
        <f t="shared" ref="V9:V12" si="6">R9+T9</f>
        <v>2</v>
      </c>
      <c r="W9" s="61" t="str">
        <f t="shared" ref="W9:W12" si="7">IF(V9&lt;=4,"Riesgo Bajo",IF(V9&lt;=5,"Riesgo Medio",IF(V9&lt;=7,"Riesgo Alto",IF(V9&lt;=10,"Riesgo Extremo","No Disponible"))))</f>
        <v>Riesgo Bajo</v>
      </c>
      <c r="X9" s="64" t="s">
        <v>40</v>
      </c>
      <c r="Y9" s="61" t="s">
        <v>41</v>
      </c>
      <c r="Z9" s="62" t="s">
        <v>42</v>
      </c>
      <c r="AA9" s="62" t="s">
        <v>43</v>
      </c>
      <c r="AB9" s="62" t="s">
        <v>44</v>
      </c>
      <c r="AC9" s="61" t="s">
        <v>45</v>
      </c>
    </row>
    <row r="10" ht="104.25" customHeight="1">
      <c r="A10" s="61">
        <f t="shared" ref="A10:A12" si="8">+A9+1</f>
        <v>2</v>
      </c>
      <c r="B10" s="65" t="s">
        <v>32</v>
      </c>
      <c r="C10" s="65" t="s">
        <v>46</v>
      </c>
      <c r="D10" s="65" t="s">
        <v>47</v>
      </c>
      <c r="E10" s="65" t="s">
        <v>35</v>
      </c>
      <c r="F10" s="63" t="s">
        <v>48</v>
      </c>
      <c r="G10" s="41"/>
      <c r="H10" s="63" t="s">
        <v>49</v>
      </c>
      <c r="I10" s="41"/>
      <c r="J10" s="61">
        <v>1.0</v>
      </c>
      <c r="K10" s="61" t="str">
        <f t="shared" si="1"/>
        <v>Raro (puede ocurrir excepcionalmente</v>
      </c>
      <c r="L10" s="66">
        <v>3.0</v>
      </c>
      <c r="M10" s="61" t="str">
        <f t="shared" si="2"/>
        <v>MODERADO</v>
      </c>
      <c r="N10" s="67">
        <f t="shared" ref="N10:N12" si="9">+J10+L10</f>
        <v>4</v>
      </c>
      <c r="O10" s="61" t="str">
        <f t="shared" si="3"/>
        <v>Riesgo Bajo</v>
      </c>
      <c r="P10" s="62" t="s">
        <v>50</v>
      </c>
      <c r="Q10" s="63" t="s">
        <v>51</v>
      </c>
      <c r="R10" s="61">
        <v>1.0</v>
      </c>
      <c r="S10" s="61" t="str">
        <f t="shared" si="4"/>
        <v>Raro (puede ocurrir excepcionalmente</v>
      </c>
      <c r="T10" s="61">
        <v>1.0</v>
      </c>
      <c r="U10" s="61" t="str">
        <f t="shared" si="5"/>
        <v>INSIGNIFICANTE</v>
      </c>
      <c r="V10" s="61">
        <f t="shared" si="6"/>
        <v>2</v>
      </c>
      <c r="W10" s="61" t="str">
        <f t="shared" si="7"/>
        <v>Riesgo Bajo</v>
      </c>
      <c r="X10" s="61" t="s">
        <v>40</v>
      </c>
      <c r="Y10" s="61" t="s">
        <v>41</v>
      </c>
      <c r="Z10" s="62" t="s">
        <v>52</v>
      </c>
      <c r="AA10" s="62" t="s">
        <v>53</v>
      </c>
      <c r="AB10" s="62" t="s">
        <v>54</v>
      </c>
      <c r="AC10" s="61" t="s">
        <v>45</v>
      </c>
    </row>
    <row r="11" ht="73.5" customHeight="1">
      <c r="A11" s="61">
        <f t="shared" si="8"/>
        <v>3</v>
      </c>
      <c r="B11" s="65" t="s">
        <v>32</v>
      </c>
      <c r="C11" s="65" t="s">
        <v>46</v>
      </c>
      <c r="D11" s="65" t="s">
        <v>47</v>
      </c>
      <c r="E11" s="65" t="s">
        <v>35</v>
      </c>
      <c r="F11" s="63" t="s">
        <v>55</v>
      </c>
      <c r="G11" s="41"/>
      <c r="H11" s="63" t="s">
        <v>56</v>
      </c>
      <c r="I11" s="41"/>
      <c r="J11" s="61">
        <v>2.0</v>
      </c>
      <c r="K11" s="61" t="str">
        <f t="shared" si="1"/>
        <v>Improbable (puede ocurrir ocasionalmente)</v>
      </c>
      <c r="L11" s="68">
        <v>3.0</v>
      </c>
      <c r="M11" s="61" t="str">
        <f t="shared" si="2"/>
        <v>MODERADO</v>
      </c>
      <c r="N11" s="61">
        <f t="shared" si="9"/>
        <v>5</v>
      </c>
      <c r="O11" s="61" t="str">
        <f t="shared" si="3"/>
        <v>Riesgo Medio</v>
      </c>
      <c r="P11" s="62" t="s">
        <v>50</v>
      </c>
      <c r="Q11" s="63" t="s">
        <v>57</v>
      </c>
      <c r="R11" s="61">
        <v>1.0</v>
      </c>
      <c r="S11" s="61" t="str">
        <f t="shared" si="4"/>
        <v>Raro (puede ocurrir excepcionalmente</v>
      </c>
      <c r="T11" s="61">
        <v>2.0</v>
      </c>
      <c r="U11" s="61" t="str">
        <f t="shared" si="5"/>
        <v>MENOR</v>
      </c>
      <c r="V11" s="61">
        <f t="shared" si="6"/>
        <v>3</v>
      </c>
      <c r="W11" s="61" t="str">
        <f t="shared" si="7"/>
        <v>Riesgo Bajo</v>
      </c>
      <c r="X11" s="64" t="s">
        <v>58</v>
      </c>
      <c r="Y11" s="61" t="s">
        <v>41</v>
      </c>
      <c r="Z11" s="62" t="s">
        <v>52</v>
      </c>
      <c r="AA11" s="62" t="s">
        <v>59</v>
      </c>
      <c r="AB11" s="62" t="s">
        <v>60</v>
      </c>
      <c r="AC11" s="61" t="s">
        <v>45</v>
      </c>
    </row>
    <row r="12" ht="76.5" customHeight="1">
      <c r="A12" s="57">
        <f t="shared" si="8"/>
        <v>4</v>
      </c>
      <c r="B12" s="58" t="s">
        <v>32</v>
      </c>
      <c r="C12" s="58" t="s">
        <v>61</v>
      </c>
      <c r="D12" s="58" t="s">
        <v>62</v>
      </c>
      <c r="E12" s="58" t="s">
        <v>63</v>
      </c>
      <c r="F12" s="69" t="s">
        <v>64</v>
      </c>
      <c r="G12" s="60"/>
      <c r="H12" s="70" t="s">
        <v>65</v>
      </c>
      <c r="I12" s="60"/>
      <c r="J12" s="71">
        <v>4.0</v>
      </c>
      <c r="K12" s="57" t="str">
        <f t="shared" si="1"/>
        <v>Probable (probablemente va a ocurrir</v>
      </c>
      <c r="L12" s="57">
        <v>3.0</v>
      </c>
      <c r="M12" s="57" t="str">
        <f t="shared" si="2"/>
        <v>MODERADO</v>
      </c>
      <c r="N12" s="57">
        <f t="shared" si="9"/>
        <v>7</v>
      </c>
      <c r="O12" s="57" t="str">
        <f t="shared" si="3"/>
        <v>Riesgo Alto</v>
      </c>
      <c r="P12" s="72" t="s">
        <v>66</v>
      </c>
      <c r="Q12" s="63" t="s">
        <v>67</v>
      </c>
      <c r="R12" s="57">
        <v>1.0</v>
      </c>
      <c r="S12" s="57" t="str">
        <f t="shared" si="4"/>
        <v>Raro (puede ocurrir excepcionalmente</v>
      </c>
      <c r="T12" s="57">
        <v>2.0</v>
      </c>
      <c r="U12" s="57" t="str">
        <f t="shared" si="5"/>
        <v>MENOR</v>
      </c>
      <c r="V12" s="57">
        <f t="shared" si="6"/>
        <v>3</v>
      </c>
      <c r="W12" s="57" t="str">
        <f t="shared" si="7"/>
        <v>Riesgo Bajo</v>
      </c>
      <c r="X12" s="73" t="s">
        <v>68</v>
      </c>
      <c r="Y12" s="61" t="s">
        <v>69</v>
      </c>
      <c r="Z12" s="57" t="s">
        <v>70</v>
      </c>
      <c r="AA12" s="57" t="s">
        <v>71</v>
      </c>
      <c r="AB12" s="74" t="s">
        <v>72</v>
      </c>
      <c r="AC12" s="57" t="s">
        <v>45</v>
      </c>
    </row>
    <row r="13" ht="63.75" customHeight="1">
      <c r="A13" s="75"/>
      <c r="B13" s="75"/>
      <c r="C13" s="75"/>
      <c r="D13" s="75"/>
      <c r="E13" s="75"/>
      <c r="F13" s="76"/>
      <c r="G13" s="77"/>
      <c r="H13" s="76"/>
      <c r="I13" s="77"/>
      <c r="J13" s="75"/>
      <c r="K13" s="75"/>
      <c r="L13" s="75"/>
      <c r="M13" s="75"/>
      <c r="N13" s="75"/>
      <c r="O13" s="75"/>
      <c r="P13" s="72" t="s">
        <v>73</v>
      </c>
      <c r="Q13" s="78" t="s">
        <v>74</v>
      </c>
      <c r="R13" s="75"/>
      <c r="S13" s="75"/>
      <c r="T13" s="75"/>
      <c r="U13" s="75"/>
      <c r="V13" s="75"/>
      <c r="W13" s="75"/>
      <c r="X13" s="75"/>
      <c r="Y13" s="61" t="s">
        <v>75</v>
      </c>
      <c r="Z13" s="75"/>
      <c r="AA13" s="75"/>
      <c r="AB13" s="74" t="s">
        <v>76</v>
      </c>
      <c r="AC13" s="75"/>
    </row>
    <row r="14" ht="52.5" customHeight="1">
      <c r="A14" s="57">
        <f>+A12+1</f>
        <v>5</v>
      </c>
      <c r="B14" s="58" t="s">
        <v>77</v>
      </c>
      <c r="C14" s="58" t="s">
        <v>61</v>
      </c>
      <c r="D14" s="58" t="s">
        <v>62</v>
      </c>
      <c r="E14" s="58" t="s">
        <v>78</v>
      </c>
      <c r="F14" s="59" t="s">
        <v>79</v>
      </c>
      <c r="G14" s="60"/>
      <c r="H14" s="59" t="s">
        <v>80</v>
      </c>
      <c r="I14" s="60"/>
      <c r="J14" s="57">
        <v>1.0</v>
      </c>
      <c r="K14" s="57" t="str">
        <f>IF(J14=1,"Raro (puede ocurrir excepcionalmente",IF(J14=2,"Improbable (puede ocurrir ocasionalmente)",IF(J14=3,"Posible (puede ocurrrir en cualquier momento)",IF(J14=4,"Probable (probablemente va a ocurrir","Casi cierto"))))</f>
        <v>Raro (puede ocurrir excepcionalmente</v>
      </c>
      <c r="L14" s="57">
        <v>3.0</v>
      </c>
      <c r="M14" s="57" t="str">
        <f>IF(L14=1,"INSIGNIFICANTE",IF(L14=2,"MENOR",IF(L14=3,"MODERADO",IF(L14=4,"MAYOR","CATASTRÓFICO"))))</f>
        <v>MODERADO</v>
      </c>
      <c r="N14" s="57">
        <f>J14+L14</f>
        <v>4</v>
      </c>
      <c r="O14" s="57" t="str">
        <f>IF(N14&lt;=4,"Riesgo Bajo",IF(N14&lt;=5,"Riesgo Medio",IF(N14&lt;=7,"Riesgo Alto",IF(N14&lt;=10,"Riesgo Extremo","No Disponible"))))</f>
        <v>Riesgo Bajo</v>
      </c>
      <c r="P14" s="72" t="s">
        <v>81</v>
      </c>
      <c r="Q14" s="78" t="s">
        <v>82</v>
      </c>
      <c r="R14" s="57">
        <v>1.0</v>
      </c>
      <c r="S14" s="57" t="str">
        <f>IF(R14=1,"Raro (puede ocurrir excepcionalmente",IF(R14=2,"Improbable (puede ocurrir ocasionalmente)",IF(R14=3,"Posible (puede ocurrrir en cualquier momento)",IF(R14=4,"Probable (probablemente va a ocurrir","Casi cierto"))))</f>
        <v>Raro (puede ocurrir excepcionalmente</v>
      </c>
      <c r="T14" s="57">
        <v>2.0</v>
      </c>
      <c r="U14" s="57" t="str">
        <f>IF(T14=1,"INSIGNIFICANTE",IF(T14=2,"MENOR",IF(T14=3,"MODERADO",IF(T14=4,"MAYOR","CATASTRÓFICO"))))</f>
        <v>MENOR</v>
      </c>
      <c r="V14" s="57">
        <f>R14+T14</f>
        <v>3</v>
      </c>
      <c r="W14" s="57" t="str">
        <f>IF(V14&lt;=4,"Riesgo Bajo",IF(V14&lt;=5,"Riesgo Medio",IF(V14&lt;=7,"Riesgo Alto",IF(V14&lt;=10,"Riesgo Extremo","No Disponible"))))</f>
        <v>Riesgo Bajo</v>
      </c>
      <c r="X14" s="73" t="s">
        <v>40</v>
      </c>
      <c r="Y14" s="61" t="s">
        <v>69</v>
      </c>
      <c r="Z14" s="57" t="s">
        <v>70</v>
      </c>
      <c r="AA14" s="57" t="s">
        <v>83</v>
      </c>
      <c r="AB14" s="79" t="s">
        <v>84</v>
      </c>
      <c r="AC14" s="57" t="s">
        <v>85</v>
      </c>
    </row>
    <row r="15" ht="63.75" customHeight="1">
      <c r="A15" s="80"/>
      <c r="B15" s="80"/>
      <c r="C15" s="80"/>
      <c r="D15" s="80"/>
      <c r="E15" s="80"/>
      <c r="F15" s="81"/>
      <c r="G15" s="82"/>
      <c r="H15" s="81"/>
      <c r="I15" s="82"/>
      <c r="J15" s="80"/>
      <c r="K15" s="80"/>
      <c r="L15" s="80"/>
      <c r="M15" s="80"/>
      <c r="N15" s="80"/>
      <c r="O15" s="80"/>
      <c r="P15" s="72" t="s">
        <v>86</v>
      </c>
      <c r="Q15" s="78" t="s">
        <v>87</v>
      </c>
      <c r="R15" s="80"/>
      <c r="S15" s="80"/>
      <c r="T15" s="80"/>
      <c r="U15" s="80"/>
      <c r="V15" s="80"/>
      <c r="W15" s="80"/>
      <c r="X15" s="80"/>
      <c r="Y15" s="61" t="s">
        <v>75</v>
      </c>
      <c r="Z15" s="80"/>
      <c r="AA15" s="80"/>
      <c r="AB15" s="83" t="s">
        <v>88</v>
      </c>
      <c r="AC15" s="80"/>
    </row>
    <row r="16">
      <c r="A16" s="75"/>
      <c r="B16" s="75"/>
      <c r="C16" s="75"/>
      <c r="D16" s="75"/>
      <c r="E16" s="75"/>
      <c r="F16" s="76"/>
      <c r="G16" s="77"/>
      <c r="H16" s="76"/>
      <c r="I16" s="77"/>
      <c r="J16" s="75"/>
      <c r="K16" s="75"/>
      <c r="L16" s="75"/>
      <c r="M16" s="75"/>
      <c r="N16" s="75"/>
      <c r="O16" s="75"/>
      <c r="P16" s="72" t="s">
        <v>89</v>
      </c>
      <c r="Q16" s="78" t="s">
        <v>90</v>
      </c>
      <c r="R16" s="75"/>
      <c r="S16" s="75"/>
      <c r="T16" s="75"/>
      <c r="U16" s="75"/>
      <c r="V16" s="75"/>
      <c r="W16" s="75"/>
      <c r="X16" s="75"/>
      <c r="Y16" s="61" t="s">
        <v>91</v>
      </c>
      <c r="Z16" s="75"/>
      <c r="AA16" s="75"/>
      <c r="AB16" s="84" t="s">
        <v>92</v>
      </c>
      <c r="AC16" s="75"/>
    </row>
    <row r="17" ht="96.75" customHeight="1">
      <c r="A17" s="57">
        <f>+A14+1</f>
        <v>6</v>
      </c>
      <c r="B17" s="58" t="s">
        <v>32</v>
      </c>
      <c r="C17" s="58" t="s">
        <v>46</v>
      </c>
      <c r="D17" s="58" t="s">
        <v>62</v>
      </c>
      <c r="E17" s="58" t="s">
        <v>63</v>
      </c>
      <c r="F17" s="59" t="s">
        <v>93</v>
      </c>
      <c r="G17" s="60"/>
      <c r="H17" s="69" t="s">
        <v>94</v>
      </c>
      <c r="I17" s="60"/>
      <c r="J17" s="57">
        <v>3.0</v>
      </c>
      <c r="K17" s="57" t="str">
        <f>IF(J17=1,"Raro (puede ocurrir excepcionalmente",IF(J17=2,"Improbable (puede ocurrir ocasionalmente)",IF(J17=3,"Posible (puede ocurrrir en cualquier momento)",IF(J17=4,"Probable (probablemente va a ocurrir","Casi cierto"))))</f>
        <v>Posible (puede ocurrrir en cualquier momento)</v>
      </c>
      <c r="L17" s="57">
        <v>3.0</v>
      </c>
      <c r="M17" s="57" t="str">
        <f>IF(L17=1,"INSIGNIFICANTE",IF(L17=2,"MENOR",IF(L17=3,"MODERADO",IF(L17=4,"MAYOR","CATASTRÓFICO"))))</f>
        <v>MODERADO</v>
      </c>
      <c r="N17" s="85">
        <f>+J17+L17</f>
        <v>6</v>
      </c>
      <c r="O17" s="57" t="str">
        <f>IF(N17&lt;=4,"Riesgo Bajo",IF(N17&lt;=5,"Riesgo Medio",IF(N17&lt;=7,"Riesgo Alto",IF(N17&lt;=10,"Riesgo Extremo","No Disponible"))))</f>
        <v>Riesgo Alto</v>
      </c>
      <c r="P17" s="62" t="s">
        <v>95</v>
      </c>
      <c r="Q17" s="63" t="s">
        <v>96</v>
      </c>
      <c r="R17" s="57">
        <v>2.0</v>
      </c>
      <c r="S17" s="57" t="str">
        <f>IF(R17=1,"Raro (puede ocurrir excepcionalmente",IF(R17=2,"Improbable (puede ocurrir ocasionalmente)",IF(R17=3,"Posible (puede ocurrrir en cualquier momento)",IF(R17=4,"Probable (probablemente va a ocurrir","Casi cierto"))))</f>
        <v>Improbable (puede ocurrir ocasionalmente)</v>
      </c>
      <c r="T17" s="57">
        <v>2.0</v>
      </c>
      <c r="U17" s="57" t="str">
        <f>IF(T17=1,"INSIGNIFICANTE",IF(T17=2,"MENOR",IF(T17=3,"MODERADO",IF(T17=4,"MAYOR","CATASTRÓFICO"))))</f>
        <v>MENOR</v>
      </c>
      <c r="V17" s="57">
        <f>R17+T17</f>
        <v>4</v>
      </c>
      <c r="W17" s="57" t="str">
        <f>IF(V17&lt;=4,"Riesgo Bajo",IF(V17&lt;=5,"Riesgo Medio",IF(V17&lt;=7,"Riesgo Alto",IF(V17&lt;=10,"Riesgo Extremo","No Disponible"))))</f>
        <v>Riesgo Bajo</v>
      </c>
      <c r="X17" s="73" t="s">
        <v>68</v>
      </c>
      <c r="Y17" s="61" t="s">
        <v>97</v>
      </c>
      <c r="Z17" s="57" t="s">
        <v>98</v>
      </c>
      <c r="AA17" s="62" t="s">
        <v>99</v>
      </c>
      <c r="AB17" s="62" t="s">
        <v>100</v>
      </c>
      <c r="AC17" s="57" t="s">
        <v>85</v>
      </c>
    </row>
    <row r="18" ht="96.75" customHeight="1">
      <c r="A18" s="80"/>
      <c r="B18" s="80"/>
      <c r="C18" s="80"/>
      <c r="D18" s="80"/>
      <c r="E18" s="80"/>
      <c r="F18" s="81"/>
      <c r="G18" s="82"/>
      <c r="H18" s="81"/>
      <c r="I18" s="82"/>
      <c r="J18" s="80"/>
      <c r="K18" s="80"/>
      <c r="L18" s="80"/>
      <c r="M18" s="80"/>
      <c r="N18" s="80"/>
      <c r="O18" s="80"/>
      <c r="P18" s="72" t="s">
        <v>86</v>
      </c>
      <c r="Q18" s="63" t="s">
        <v>101</v>
      </c>
      <c r="R18" s="80"/>
      <c r="S18" s="80"/>
      <c r="T18" s="80"/>
      <c r="U18" s="80"/>
      <c r="V18" s="80"/>
      <c r="W18" s="80"/>
      <c r="X18" s="80"/>
      <c r="Y18" s="61" t="s">
        <v>75</v>
      </c>
      <c r="Z18" s="80"/>
      <c r="AA18" s="62" t="s">
        <v>99</v>
      </c>
      <c r="AB18" s="62" t="s">
        <v>102</v>
      </c>
      <c r="AC18" s="86"/>
    </row>
    <row r="19" ht="96.75" customHeight="1">
      <c r="A19" s="75"/>
      <c r="B19" s="75"/>
      <c r="C19" s="75"/>
      <c r="D19" s="75"/>
      <c r="E19" s="75"/>
      <c r="F19" s="76"/>
      <c r="G19" s="77"/>
      <c r="H19" s="76"/>
      <c r="I19" s="77"/>
      <c r="J19" s="75"/>
      <c r="K19" s="75"/>
      <c r="L19" s="75"/>
      <c r="M19" s="75"/>
      <c r="N19" s="75"/>
      <c r="O19" s="75"/>
      <c r="P19" s="72" t="s">
        <v>103</v>
      </c>
      <c r="Q19" s="63" t="s">
        <v>104</v>
      </c>
      <c r="R19" s="75"/>
      <c r="S19" s="75"/>
      <c r="T19" s="75"/>
      <c r="U19" s="75"/>
      <c r="V19" s="75"/>
      <c r="W19" s="75"/>
      <c r="X19" s="75"/>
      <c r="Y19" s="61" t="s">
        <v>91</v>
      </c>
      <c r="Z19" s="75"/>
      <c r="AA19" s="62" t="s">
        <v>99</v>
      </c>
      <c r="AB19" s="62" t="s">
        <v>105</v>
      </c>
      <c r="AC19" s="68"/>
    </row>
    <row r="20" ht="93.75" customHeight="1">
      <c r="A20" s="61">
        <f>+A17+1</f>
        <v>7</v>
      </c>
      <c r="B20" s="65" t="s">
        <v>77</v>
      </c>
      <c r="C20" s="65" t="s">
        <v>61</v>
      </c>
      <c r="D20" s="65" t="s">
        <v>62</v>
      </c>
      <c r="E20" s="65" t="s">
        <v>106</v>
      </c>
      <c r="F20" s="63" t="s">
        <v>107</v>
      </c>
      <c r="G20" s="41"/>
      <c r="H20" s="63" t="s">
        <v>108</v>
      </c>
      <c r="I20" s="41"/>
      <c r="J20" s="61">
        <v>3.0</v>
      </c>
      <c r="K20" s="61" t="str">
        <f t="shared" ref="K20:K22" si="10">IF(J20=1,"Raro (puede ocurrir excepcionalmente",IF(J20=2,"Improbable (puede ocurrir ocasionalmente)",IF(J20=3,"Posible (puede ocurrrir en cualquier momento)",IF(J20=4,"Probable (probablemente va a ocurrir","Casi cierto"))))</f>
        <v>Posible (puede ocurrrir en cualquier momento)</v>
      </c>
      <c r="L20" s="61">
        <v>3.0</v>
      </c>
      <c r="M20" s="61" t="str">
        <f t="shared" ref="M20:M22" si="11">IF(L20=1,"INSIGNIFICANTE",IF(L20=2,"MENOR",IF(L20=3,"MODERADO",IF(L20=4,"MAYOR","CATASTRÓFICO"))))</f>
        <v>MODERADO</v>
      </c>
      <c r="N20" s="61">
        <f>+J20+L20</f>
        <v>6</v>
      </c>
      <c r="O20" s="87" t="str">
        <f t="shared" ref="O20:O22" si="12">IF(N20&lt;=4,"Riesgo Bajo",IF(N20&lt;=5,"Riesgo Medio",IF(N20&lt;=7,"Riesgo Alto",IF(N20&lt;=10,"Riesgo Extremo","No Disponible"))))</f>
        <v>Riesgo Alto</v>
      </c>
      <c r="P20" s="88" t="s">
        <v>109</v>
      </c>
      <c r="Q20" s="59" t="s">
        <v>110</v>
      </c>
      <c r="R20" s="57">
        <v>1.0</v>
      </c>
      <c r="S20" s="61" t="str">
        <f t="shared" ref="S20:S22" si="13">IF(R20=1,"Raro (puede ocurrir excepcionalmente",IF(R20=2,"Improbable (puede ocurrir ocasionalmente)",IF(R20=3,"Posible (puede ocurrrir en cualquier momento)",IF(R20=4,"Probable (probablemente va a ocurrir","Casi cierto"))))</f>
        <v>Raro (puede ocurrir excepcionalmente</v>
      </c>
      <c r="T20" s="61">
        <v>1.0</v>
      </c>
      <c r="U20" s="61" t="str">
        <f t="shared" ref="U20:U22" si="14">IF(T20=1,"INSIGNIFICANTE",IF(T20=2,"MENOR",IF(T20=3,"MODERADO",IF(T20=4,"MAYOR","CATASTRÓFICO"))))</f>
        <v>INSIGNIFICANTE</v>
      </c>
      <c r="V20" s="61">
        <f t="shared" ref="V20:V22" si="15">R20+T20</f>
        <v>2</v>
      </c>
      <c r="W20" s="61" t="str">
        <f t="shared" ref="W20:W22" si="16">IF(V20&lt;=4,"Riesgo Bajo",IF(V20&lt;=5,"Riesgo Medio",IF(V20&lt;=7,"Riesgo Alto",IF(V20&lt;=10,"Riesgo Extremo","No Disponible"))))</f>
        <v>Riesgo Bajo</v>
      </c>
      <c r="X20" s="64" t="s">
        <v>58</v>
      </c>
      <c r="Y20" s="61" t="s">
        <v>111</v>
      </c>
      <c r="Z20" s="89" t="s">
        <v>112</v>
      </c>
      <c r="AA20" s="89" t="s">
        <v>113</v>
      </c>
      <c r="AB20" s="89" t="s">
        <v>114</v>
      </c>
      <c r="AC20" s="61" t="s">
        <v>115</v>
      </c>
    </row>
    <row r="21" ht="168.75" customHeight="1">
      <c r="A21" s="57">
        <f>+A20+1</f>
        <v>8</v>
      </c>
      <c r="B21" s="58" t="s">
        <v>77</v>
      </c>
      <c r="C21" s="58" t="s">
        <v>61</v>
      </c>
      <c r="D21" s="58" t="s">
        <v>62</v>
      </c>
      <c r="E21" s="58" t="s">
        <v>106</v>
      </c>
      <c r="F21" s="59" t="s">
        <v>116</v>
      </c>
      <c r="G21" s="60"/>
      <c r="H21" s="59" t="s">
        <v>117</v>
      </c>
      <c r="I21" s="60"/>
      <c r="J21" s="57">
        <v>3.0</v>
      </c>
      <c r="K21" s="61" t="str">
        <f t="shared" si="10"/>
        <v>Posible (puede ocurrrir en cualquier momento)</v>
      </c>
      <c r="L21" s="61">
        <v>4.0</v>
      </c>
      <c r="M21" s="57" t="str">
        <f t="shared" si="11"/>
        <v>MAYOR</v>
      </c>
      <c r="N21" s="57">
        <f>J21+L21</f>
        <v>7</v>
      </c>
      <c r="O21" s="69" t="str">
        <f t="shared" si="12"/>
        <v>Riesgo Alto</v>
      </c>
      <c r="P21" s="62" t="s">
        <v>118</v>
      </c>
      <c r="Q21" s="90" t="s">
        <v>119</v>
      </c>
      <c r="R21" s="61">
        <v>1.0</v>
      </c>
      <c r="S21" s="91" t="str">
        <f t="shared" si="13"/>
        <v>Raro (puede ocurrir excepcionalmente</v>
      </c>
      <c r="T21" s="57">
        <v>2.0</v>
      </c>
      <c r="U21" s="57" t="str">
        <f t="shared" si="14"/>
        <v>MENOR</v>
      </c>
      <c r="V21" s="57">
        <f t="shared" si="15"/>
        <v>3</v>
      </c>
      <c r="W21" s="57" t="str">
        <f t="shared" si="16"/>
        <v>Riesgo Bajo</v>
      </c>
      <c r="X21" s="69" t="s">
        <v>120</v>
      </c>
      <c r="Y21" s="83" t="s">
        <v>121</v>
      </c>
      <c r="Z21" s="89" t="s">
        <v>122</v>
      </c>
      <c r="AA21" s="57" t="s">
        <v>83</v>
      </c>
      <c r="AB21" s="62" t="s">
        <v>100</v>
      </c>
      <c r="AC21" s="91" t="s">
        <v>85</v>
      </c>
    </row>
    <row r="22" ht="264.0" customHeight="1">
      <c r="A22" s="57">
        <f>A21+1</f>
        <v>9</v>
      </c>
      <c r="B22" s="58" t="s">
        <v>77</v>
      </c>
      <c r="C22" s="58" t="s">
        <v>61</v>
      </c>
      <c r="D22" s="58" t="s">
        <v>62</v>
      </c>
      <c r="E22" s="58" t="s">
        <v>123</v>
      </c>
      <c r="F22" s="59" t="s">
        <v>124</v>
      </c>
      <c r="G22" s="60"/>
      <c r="H22" s="69" t="s">
        <v>125</v>
      </c>
      <c r="I22" s="60"/>
      <c r="J22" s="57">
        <v>4.0</v>
      </c>
      <c r="K22" s="57" t="str">
        <f t="shared" si="10"/>
        <v>Probable (probablemente va a ocurrir</v>
      </c>
      <c r="L22" s="57">
        <v>2.0</v>
      </c>
      <c r="M22" s="57" t="str">
        <f t="shared" si="11"/>
        <v>MENOR</v>
      </c>
      <c r="N22" s="85">
        <f>+J22+L22</f>
        <v>6</v>
      </c>
      <c r="O22" s="57" t="str">
        <f t="shared" si="12"/>
        <v>Riesgo Alto</v>
      </c>
      <c r="P22" s="62" t="s">
        <v>118</v>
      </c>
      <c r="Q22" s="63" t="s">
        <v>126</v>
      </c>
      <c r="R22" s="57">
        <v>3.0</v>
      </c>
      <c r="S22" s="57" t="str">
        <f t="shared" si="13"/>
        <v>Posible (puede ocurrrir en cualquier momento)</v>
      </c>
      <c r="T22" s="57">
        <v>1.0</v>
      </c>
      <c r="U22" s="57" t="str">
        <f t="shared" si="14"/>
        <v>INSIGNIFICANTE</v>
      </c>
      <c r="V22" s="57">
        <f t="shared" si="15"/>
        <v>4</v>
      </c>
      <c r="W22" s="57" t="str">
        <f t="shared" si="16"/>
        <v>Riesgo Bajo</v>
      </c>
      <c r="X22" s="73" t="s">
        <v>68</v>
      </c>
      <c r="Y22" s="83" t="s">
        <v>121</v>
      </c>
      <c r="Z22" s="57" t="s">
        <v>122</v>
      </c>
      <c r="AA22" s="57" t="s">
        <v>127</v>
      </c>
      <c r="AB22" s="83" t="s">
        <v>128</v>
      </c>
      <c r="AC22" s="57" t="s">
        <v>129</v>
      </c>
    </row>
    <row r="23" ht="133.5" customHeight="1">
      <c r="A23" s="80"/>
      <c r="B23" s="80"/>
      <c r="C23" s="80"/>
      <c r="D23" s="80"/>
      <c r="E23" s="80"/>
      <c r="F23" s="81"/>
      <c r="G23" s="82"/>
      <c r="H23" s="81"/>
      <c r="I23" s="82"/>
      <c r="J23" s="80"/>
      <c r="K23" s="80"/>
      <c r="L23" s="80"/>
      <c r="M23" s="80"/>
      <c r="N23" s="80"/>
      <c r="O23" s="80"/>
      <c r="P23" s="62" t="s">
        <v>130</v>
      </c>
      <c r="Q23" s="63" t="s">
        <v>131</v>
      </c>
      <c r="R23" s="80"/>
      <c r="S23" s="80"/>
      <c r="T23" s="80"/>
      <c r="U23" s="80"/>
      <c r="V23" s="80"/>
      <c r="W23" s="80"/>
      <c r="X23" s="80"/>
      <c r="Y23" s="57" t="s">
        <v>75</v>
      </c>
      <c r="Z23" s="80"/>
      <c r="AA23" s="80"/>
      <c r="AB23" s="83" t="s">
        <v>88</v>
      </c>
      <c r="AC23" s="80"/>
    </row>
    <row r="24" ht="133.5" customHeight="1">
      <c r="A24" s="75"/>
      <c r="B24" s="75"/>
      <c r="C24" s="75"/>
      <c r="D24" s="75"/>
      <c r="E24" s="75"/>
      <c r="F24" s="76"/>
      <c r="G24" s="77"/>
      <c r="H24" s="76"/>
      <c r="I24" s="77"/>
      <c r="J24" s="75"/>
      <c r="K24" s="75"/>
      <c r="L24" s="75"/>
      <c r="M24" s="75"/>
      <c r="N24" s="75"/>
      <c r="O24" s="75"/>
      <c r="P24" s="62" t="s">
        <v>132</v>
      </c>
      <c r="Q24" s="63" t="s">
        <v>133</v>
      </c>
      <c r="R24" s="75"/>
      <c r="S24" s="75"/>
      <c r="T24" s="75"/>
      <c r="U24" s="75"/>
      <c r="V24" s="75"/>
      <c r="W24" s="75"/>
      <c r="X24" s="75"/>
      <c r="Y24" s="61" t="s">
        <v>91</v>
      </c>
      <c r="Z24" s="75"/>
      <c r="AA24" s="75"/>
      <c r="AB24" s="92" t="s">
        <v>134</v>
      </c>
      <c r="AC24" s="75"/>
    </row>
    <row r="25" ht="279.75" customHeight="1">
      <c r="A25" s="57">
        <v>10.0</v>
      </c>
      <c r="B25" s="58" t="s">
        <v>32</v>
      </c>
      <c r="C25" s="58" t="s">
        <v>61</v>
      </c>
      <c r="D25" s="58" t="s">
        <v>62</v>
      </c>
      <c r="E25" s="58" t="s">
        <v>135</v>
      </c>
      <c r="F25" s="69" t="s">
        <v>136</v>
      </c>
      <c r="G25" s="60"/>
      <c r="H25" s="69" t="s">
        <v>137</v>
      </c>
      <c r="I25" s="60"/>
      <c r="J25" s="57">
        <v>3.0</v>
      </c>
      <c r="K25" s="57" t="str">
        <f>IF(J25=1,"Raro (puede ocurrir excepcionalmente",IF(J25=2,"Improbable (puede ocurrir ocasionalmente)",IF(J25=3,"Posible (puede ocurrrir en cualquier momento)",IF(J25=4,"Probable (probablemente va a ocurrir","Casi cierto"))))</f>
        <v>Posible (puede ocurrrir en cualquier momento)</v>
      </c>
      <c r="L25" s="57">
        <v>3.0</v>
      </c>
      <c r="M25" s="57" t="str">
        <f>IF(L25=1,"INSIGNIFICANTE",IF(L25=2,"MENOR",IF(L25=3,"MODERADO",IF(L25=4,"MAYOR","CATASTRÓFICO"))))</f>
        <v>MODERADO</v>
      </c>
      <c r="N25" s="57">
        <f>J25+L25</f>
        <v>6</v>
      </c>
      <c r="O25" s="57" t="str">
        <f>IF(N25&lt;=4,"Riesgo Bajo",IF(N25&lt;=5,"Riesgo Medio",IF(N25&lt;=7,"Riesgo Alto",IF(N25&lt;=10,"Riesgo Extremo","No Disponible"))))</f>
        <v>Riesgo Alto</v>
      </c>
      <c r="P25" s="62" t="s">
        <v>138</v>
      </c>
      <c r="Q25" s="63" t="s">
        <v>139</v>
      </c>
      <c r="R25" s="57">
        <v>1.0</v>
      </c>
      <c r="S25" s="57" t="str">
        <f>IF(R25=1,"Raro (puede ocurrir excepcionalmente",IF(R25=2,"Improbable (puede ocurrir ocasionalmente)",IF(R25=3,"Posible (puede ocurrrir en cualquier momento)",IF(R25=4,"Probable (probablemente va a ocurrir","Casi cierto"))))</f>
        <v>Raro (puede ocurrir excepcionalmente</v>
      </c>
      <c r="T25" s="57">
        <v>2.0</v>
      </c>
      <c r="U25" s="57" t="str">
        <f>IF(T25=1,"INSIGNIFICANTE",IF(T25=2,"MENOR",IF(T25=3,"MODERADO",IF(T25=4,"MAYOR","CATASTRÓFICO"))))</f>
        <v>MENOR</v>
      </c>
      <c r="V25" s="57">
        <f>R25+T25</f>
        <v>3</v>
      </c>
      <c r="W25" s="57" t="str">
        <f>IF(V25&lt;=4,"Riesgo Bajo",IF(V25&lt;=5,"Riesgo Medio",IF(V25&lt;=7,"Riesgo Alto",IF(V25&lt;=10,"Riesgo Extremo","No Disponible"))))</f>
        <v>Riesgo Bajo</v>
      </c>
      <c r="X25" s="73" t="s">
        <v>120</v>
      </c>
      <c r="Y25" s="68" t="s">
        <v>140</v>
      </c>
      <c r="Z25" s="57" t="s">
        <v>141</v>
      </c>
      <c r="AA25" s="57" t="s">
        <v>142</v>
      </c>
      <c r="AB25" s="79" t="s">
        <v>143</v>
      </c>
      <c r="AC25" s="57" t="s">
        <v>85</v>
      </c>
    </row>
    <row r="26" ht="165.0" customHeight="1">
      <c r="A26" s="80"/>
      <c r="B26" s="80"/>
      <c r="C26" s="80"/>
      <c r="D26" s="80"/>
      <c r="E26" s="80"/>
      <c r="F26" s="81"/>
      <c r="G26" s="82"/>
      <c r="H26" s="81"/>
      <c r="I26" s="82"/>
      <c r="J26" s="80"/>
      <c r="K26" s="80"/>
      <c r="L26" s="80"/>
      <c r="M26" s="80"/>
      <c r="N26" s="80"/>
      <c r="O26" s="80"/>
      <c r="P26" s="62" t="s">
        <v>73</v>
      </c>
      <c r="Q26" s="63" t="s">
        <v>144</v>
      </c>
      <c r="R26" s="80"/>
      <c r="S26" s="80"/>
      <c r="T26" s="80"/>
      <c r="U26" s="80"/>
      <c r="V26" s="80"/>
      <c r="W26" s="80"/>
      <c r="X26" s="80"/>
      <c r="Y26" s="57" t="s">
        <v>75</v>
      </c>
      <c r="Z26" s="80"/>
      <c r="AA26" s="80"/>
      <c r="AB26" s="83" t="s">
        <v>88</v>
      </c>
      <c r="AC26" s="80"/>
    </row>
    <row r="27" ht="110.25" customHeight="1">
      <c r="A27" s="75"/>
      <c r="B27" s="75"/>
      <c r="C27" s="75"/>
      <c r="D27" s="75"/>
      <c r="E27" s="75"/>
      <c r="F27" s="76"/>
      <c r="G27" s="77"/>
      <c r="H27" s="76"/>
      <c r="I27" s="77"/>
      <c r="J27" s="75"/>
      <c r="K27" s="75"/>
      <c r="L27" s="75"/>
      <c r="M27" s="75"/>
      <c r="N27" s="75"/>
      <c r="O27" s="75"/>
      <c r="P27" s="62" t="s">
        <v>145</v>
      </c>
      <c r="Q27" s="63" t="s">
        <v>146</v>
      </c>
      <c r="R27" s="75"/>
      <c r="S27" s="75"/>
      <c r="T27" s="75"/>
      <c r="U27" s="75"/>
      <c r="V27" s="75"/>
      <c r="W27" s="75"/>
      <c r="X27" s="75"/>
      <c r="Y27" s="61" t="s">
        <v>91</v>
      </c>
      <c r="Z27" s="75"/>
      <c r="AA27" s="75"/>
      <c r="AB27" s="83" t="s">
        <v>92</v>
      </c>
      <c r="AC27" s="75"/>
    </row>
    <row r="28" ht="316.5" customHeight="1">
      <c r="A28" s="57">
        <v>11.0</v>
      </c>
      <c r="B28" s="58" t="s">
        <v>77</v>
      </c>
      <c r="C28" s="58" t="s">
        <v>33</v>
      </c>
      <c r="D28" s="58" t="s">
        <v>62</v>
      </c>
      <c r="E28" s="58" t="s">
        <v>135</v>
      </c>
      <c r="F28" s="69" t="s">
        <v>147</v>
      </c>
      <c r="G28" s="60"/>
      <c r="H28" s="69" t="s">
        <v>148</v>
      </c>
      <c r="I28" s="60"/>
      <c r="J28" s="57">
        <v>3.0</v>
      </c>
      <c r="K28" s="57" t="str">
        <f>IF(J28=1,"Raro (puede ocurrir excepcionalmente",IF(J28=2,"Improbable (puede ocurrir ocasionalmente)",IF(J28=3,"Posible (puede ocurrrir en cualquier momento)",IF(J28=4,"Probable (probablemente va a ocurrir","Casi cierto"))))</f>
        <v>Posible (puede ocurrrir en cualquier momento)</v>
      </c>
      <c r="L28" s="57">
        <v>3.0</v>
      </c>
      <c r="M28" s="57" t="str">
        <f>IF(L28=1,"INSIGNIFICANTE",IF(L28=2,"MENOR",IF(L28=3,"MODERADO",IF(L28=4,"MAYOR","CATASTRÓFICO"))))</f>
        <v>MODERADO</v>
      </c>
      <c r="N28" s="57">
        <f>J28+L28</f>
        <v>6</v>
      </c>
      <c r="O28" s="57" t="str">
        <f>IF(N28&lt;=4,"Riesgo Bajo",IF(N28&lt;=5,"Riesgo Medio",IF(N28&lt;=7,"Riesgo Alto",IF(N28&lt;=10,"Riesgo Extremo","No Disponible"))))</f>
        <v>Riesgo Alto</v>
      </c>
      <c r="P28" s="62" t="s">
        <v>149</v>
      </c>
      <c r="Q28" s="63" t="s">
        <v>150</v>
      </c>
      <c r="R28" s="57">
        <v>1.0</v>
      </c>
      <c r="S28" s="57" t="str">
        <f>IF(R28=1,"Raro (puede ocurrir excepcionalmente",IF(R28=2,"Improbable (puede ocurrir ocasionalmente)",IF(R28=3,"Posible (puede ocurrrir en cualquier momento)",IF(R28=4,"Probable (probablemente va a ocurrir","Casi cierto"))))</f>
        <v>Raro (puede ocurrir excepcionalmente</v>
      </c>
      <c r="T28" s="57">
        <v>2.0</v>
      </c>
      <c r="U28" s="57" t="str">
        <f>IF(T28=1,"INSIGNIFICANTE",IF(T28=2,"MENOR",IF(T28=3,"MODERADO",IF(T28=4,"MAYOR","CATASTRÓFICO"))))</f>
        <v>MENOR</v>
      </c>
      <c r="V28" s="57">
        <f>R28+T28</f>
        <v>3</v>
      </c>
      <c r="W28" s="57" t="str">
        <f>IF(V28&lt;=4,"Riesgo Bajo",IF(V28&lt;=5,"Riesgo Medio",IF(V28&lt;=7,"Riesgo Alto",IF(V28&lt;=10,"Riesgo Extremo","No Disponible"))))</f>
        <v>Riesgo Bajo</v>
      </c>
      <c r="X28" s="73" t="s">
        <v>120</v>
      </c>
      <c r="Y28" s="68" t="s">
        <v>140</v>
      </c>
      <c r="Z28" s="57" t="s">
        <v>141</v>
      </c>
      <c r="AA28" s="57" t="s">
        <v>142</v>
      </c>
      <c r="AB28" s="79" t="s">
        <v>151</v>
      </c>
      <c r="AC28" s="57" t="s">
        <v>85</v>
      </c>
    </row>
    <row r="29" ht="126.75" customHeight="1">
      <c r="A29" s="80"/>
      <c r="B29" s="80"/>
      <c r="C29" s="80"/>
      <c r="D29" s="80"/>
      <c r="E29" s="80"/>
      <c r="F29" s="81"/>
      <c r="G29" s="82"/>
      <c r="H29" s="81"/>
      <c r="I29" s="82"/>
      <c r="J29" s="80"/>
      <c r="K29" s="80"/>
      <c r="L29" s="80"/>
      <c r="M29" s="80"/>
      <c r="N29" s="80"/>
      <c r="O29" s="80"/>
      <c r="P29" s="62" t="s">
        <v>130</v>
      </c>
      <c r="Q29" s="63" t="s">
        <v>144</v>
      </c>
      <c r="R29" s="80"/>
      <c r="S29" s="80"/>
      <c r="T29" s="80"/>
      <c r="U29" s="80"/>
      <c r="V29" s="80"/>
      <c r="W29" s="80"/>
      <c r="X29" s="80"/>
      <c r="Y29" s="57" t="s">
        <v>75</v>
      </c>
      <c r="Z29" s="80"/>
      <c r="AA29" s="80"/>
      <c r="AB29" s="83" t="s">
        <v>152</v>
      </c>
      <c r="AC29" s="80"/>
    </row>
    <row r="30" ht="102.0" customHeight="1">
      <c r="A30" s="75"/>
      <c r="B30" s="75"/>
      <c r="C30" s="75"/>
      <c r="D30" s="75"/>
      <c r="E30" s="75"/>
      <c r="F30" s="76"/>
      <c r="G30" s="77"/>
      <c r="H30" s="76"/>
      <c r="I30" s="77"/>
      <c r="J30" s="75"/>
      <c r="K30" s="75"/>
      <c r="L30" s="75"/>
      <c r="M30" s="75"/>
      <c r="N30" s="75"/>
      <c r="O30" s="75"/>
      <c r="P30" s="62" t="s">
        <v>132</v>
      </c>
      <c r="Q30" s="63" t="s">
        <v>153</v>
      </c>
      <c r="R30" s="75"/>
      <c r="S30" s="75"/>
      <c r="T30" s="75"/>
      <c r="U30" s="75"/>
      <c r="V30" s="75"/>
      <c r="W30" s="75"/>
      <c r="X30" s="75"/>
      <c r="Y30" s="61" t="s">
        <v>91</v>
      </c>
      <c r="Z30" s="75"/>
      <c r="AA30" s="75"/>
      <c r="AB30" s="92" t="s">
        <v>154</v>
      </c>
      <c r="AC30" s="75"/>
    </row>
    <row r="31" ht="111.75" customHeight="1">
      <c r="A31" s="61">
        <v>12.0</v>
      </c>
      <c r="B31" s="65" t="s">
        <v>77</v>
      </c>
      <c r="C31" s="65" t="s">
        <v>33</v>
      </c>
      <c r="D31" s="65" t="s">
        <v>62</v>
      </c>
      <c r="E31" s="65" t="s">
        <v>135</v>
      </c>
      <c r="F31" s="63" t="s">
        <v>155</v>
      </c>
      <c r="G31" s="41"/>
      <c r="H31" s="63" t="s">
        <v>156</v>
      </c>
      <c r="I31" s="41"/>
      <c r="J31" s="61">
        <v>1.0</v>
      </c>
      <c r="K31" s="61" t="str">
        <f t="shared" ref="K31:K33" si="17">IF(J31=1,"Raro (puede ocurrir excepcionalmente",IF(J31=2,"Improbable (puede ocurrir ocasionalmente)",IF(J31=3,"Posible (puede ocurrrir en cualquier momento)",IF(J31=4,"Probable (probablemente va a ocurrir","Casi cierto"))))</f>
        <v>Raro (puede ocurrir excepcionalmente</v>
      </c>
      <c r="L31" s="61">
        <v>3.0</v>
      </c>
      <c r="M31" s="61" t="str">
        <f t="shared" ref="M31:M33" si="18">IF(L31=1,"INSIGNIFICANTE",IF(L31=2,"MENOR",IF(L31=3,"MODERADO",IF(L31=4,"MAYOR","CATASTRÓFICO"))))</f>
        <v>MODERADO</v>
      </c>
      <c r="N31" s="57">
        <f t="shared" ref="N31:N33" si="19">J31+L31</f>
        <v>4</v>
      </c>
      <c r="O31" s="61" t="str">
        <f t="shared" ref="O31:O33" si="20">IF(N31&lt;=4,"Riesgo Bajo",IF(N31&lt;=5,"Riesgo Medio",IF(N31&lt;=7,"Riesgo Alto",IF(N31&lt;=10,"Riesgo Extremo","No Disponible"))))</f>
        <v>Riesgo Bajo</v>
      </c>
      <c r="P31" s="62" t="s">
        <v>157</v>
      </c>
      <c r="Q31" s="63" t="s">
        <v>158</v>
      </c>
      <c r="R31" s="57">
        <v>1.0</v>
      </c>
      <c r="S31" s="61" t="str">
        <f>IF(R31=1,"Raro (puede ocurrir excepcionalmente",IF(R31=2,"Improbable (puede ocurrir ocasionalmente)",IF(R31=3,"Posible (puede ocurrrir en cualquier momento)",IF(R31=4,"Probable (probablemente va a ocurrir","Casi cierto"))))</f>
        <v>Raro (puede ocurrir excepcionalmente</v>
      </c>
      <c r="T31" s="61">
        <v>2.0</v>
      </c>
      <c r="U31" s="61" t="str">
        <f>IF(T31=1,"INSIGNIFICANTE",IF(T31=2,"MENOR",IF(T31=3,"MODERADO",IF(T31=4,"MAYOR","CATASTRÓFICO"))))</f>
        <v>MENOR</v>
      </c>
      <c r="V31" s="61">
        <f>R31+T31</f>
        <v>3</v>
      </c>
      <c r="W31" s="61" t="str">
        <f t="shared" ref="W31:W33" si="21">IF(V31&lt;=4,"Riesgo Bajo",IF(V31&lt;=5,"Riesgo Medio",IF(V31&lt;=7,"Riesgo Alto",IF(V31&lt;=10,"Riesgo Extremo","No Disponible"))))</f>
        <v>Riesgo Bajo</v>
      </c>
      <c r="X31" s="64" t="s">
        <v>120</v>
      </c>
      <c r="Y31" s="61" t="s">
        <v>111</v>
      </c>
      <c r="Z31" s="62" t="s">
        <v>70</v>
      </c>
      <c r="AA31" s="62" t="s">
        <v>71</v>
      </c>
      <c r="AB31" s="62" t="s">
        <v>159</v>
      </c>
      <c r="AC31" s="61" t="s">
        <v>160</v>
      </c>
    </row>
    <row r="32" ht="147.0" customHeight="1">
      <c r="A32" s="61">
        <f t="shared" ref="A32:A33" si="22">+A31+1</f>
        <v>13</v>
      </c>
      <c r="B32" s="93" t="s">
        <v>77</v>
      </c>
      <c r="C32" s="93" t="s">
        <v>61</v>
      </c>
      <c r="D32" s="93" t="s">
        <v>62</v>
      </c>
      <c r="E32" s="93" t="s">
        <v>135</v>
      </c>
      <c r="F32" s="63" t="s">
        <v>161</v>
      </c>
      <c r="G32" s="41"/>
      <c r="H32" s="63" t="s">
        <v>162</v>
      </c>
      <c r="I32" s="41"/>
      <c r="J32" s="61">
        <v>3.0</v>
      </c>
      <c r="K32" s="94" t="str">
        <f t="shared" si="17"/>
        <v>Posible (puede ocurrrir en cualquier momento)</v>
      </c>
      <c r="L32" s="61">
        <v>3.0</v>
      </c>
      <c r="M32" s="61" t="str">
        <f t="shared" si="18"/>
        <v>MODERADO</v>
      </c>
      <c r="N32" s="57">
        <f t="shared" si="19"/>
        <v>6</v>
      </c>
      <c r="O32" s="61" t="str">
        <f t="shared" si="20"/>
        <v>Riesgo Alto</v>
      </c>
      <c r="P32" s="62" t="s">
        <v>118</v>
      </c>
      <c r="Q32" s="63" t="s">
        <v>163</v>
      </c>
      <c r="R32" s="61">
        <v>2.0</v>
      </c>
      <c r="S32" s="87" t="s">
        <v>164</v>
      </c>
      <c r="T32" s="61">
        <v>2.0</v>
      </c>
      <c r="U32" s="61" t="s">
        <v>165</v>
      </c>
      <c r="V32" s="66">
        <f>+R32+T32</f>
        <v>4</v>
      </c>
      <c r="W32" s="61" t="str">
        <f t="shared" si="21"/>
        <v>Riesgo Bajo</v>
      </c>
      <c r="X32" s="61" t="s">
        <v>120</v>
      </c>
      <c r="Y32" s="61" t="s">
        <v>166</v>
      </c>
      <c r="Z32" s="62" t="s">
        <v>167</v>
      </c>
      <c r="AA32" s="61" t="s">
        <v>71</v>
      </c>
      <c r="AB32" s="62" t="s">
        <v>168</v>
      </c>
      <c r="AC32" s="61" t="s">
        <v>169</v>
      </c>
    </row>
    <row r="33" ht="81.75" customHeight="1">
      <c r="A33" s="57">
        <f t="shared" si="22"/>
        <v>14</v>
      </c>
      <c r="B33" s="58" t="s">
        <v>77</v>
      </c>
      <c r="C33" s="58" t="s">
        <v>33</v>
      </c>
      <c r="D33" s="58" t="s">
        <v>62</v>
      </c>
      <c r="E33" s="58" t="s">
        <v>170</v>
      </c>
      <c r="F33" s="69" t="s">
        <v>171</v>
      </c>
      <c r="G33" s="60"/>
      <c r="H33" s="69" t="s">
        <v>172</v>
      </c>
      <c r="I33" s="60"/>
      <c r="J33" s="57">
        <v>2.0</v>
      </c>
      <c r="K33" s="57" t="str">
        <f t="shared" si="17"/>
        <v>Improbable (puede ocurrir ocasionalmente)</v>
      </c>
      <c r="L33" s="57">
        <v>4.0</v>
      </c>
      <c r="M33" s="57" t="str">
        <f t="shared" si="18"/>
        <v>MAYOR</v>
      </c>
      <c r="N33" s="57">
        <f t="shared" si="19"/>
        <v>6</v>
      </c>
      <c r="O33" s="57" t="str">
        <f t="shared" si="20"/>
        <v>Riesgo Alto</v>
      </c>
      <c r="P33" s="62" t="s">
        <v>173</v>
      </c>
      <c r="Q33" s="63" t="s">
        <v>174</v>
      </c>
      <c r="R33" s="57">
        <v>1.0</v>
      </c>
      <c r="S33" s="57" t="str">
        <f>IF(R33=1,"Raro (puede ocurrir excepcionalmente",IF(R33=2,"Improbable (puede ocurrir ocasionalmente)",IF(R33=3,"Posible (puede ocurrrir en cualquier momento)",IF(R33=4,"Probable (probablemente va a ocurrir","Casi cierto"))))</f>
        <v>Raro (puede ocurrir excepcionalmente</v>
      </c>
      <c r="T33" s="57">
        <v>1.0</v>
      </c>
      <c r="U33" s="57" t="str">
        <f>IF(T33=1,"INSIGNIFICANTE",IF(T33=2,"MENOR",IF(T33=3,"MODERADO",IF(T33=4,"MAYOR","CATASTRÓFICO"))))</f>
        <v>INSIGNIFICANTE</v>
      </c>
      <c r="V33" s="57">
        <f>R33+T33</f>
        <v>2</v>
      </c>
      <c r="W33" s="57" t="str">
        <f t="shared" si="21"/>
        <v>Riesgo Bajo</v>
      </c>
      <c r="X33" s="73" t="s">
        <v>120</v>
      </c>
      <c r="Y33" s="68" t="s">
        <v>121</v>
      </c>
      <c r="Z33" s="57" t="s">
        <v>167</v>
      </c>
      <c r="AA33" s="57" t="s">
        <v>71</v>
      </c>
      <c r="AB33" s="79" t="s">
        <v>84</v>
      </c>
      <c r="AC33" s="57" t="s">
        <v>169</v>
      </c>
      <c r="AE33" s="95"/>
    </row>
    <row r="34" ht="81.75" customHeight="1">
      <c r="A34" s="75"/>
      <c r="B34" s="75"/>
      <c r="C34" s="75"/>
      <c r="D34" s="75"/>
      <c r="E34" s="75"/>
      <c r="F34" s="76"/>
      <c r="G34" s="77"/>
      <c r="H34" s="76"/>
      <c r="I34" s="77"/>
      <c r="J34" s="75"/>
      <c r="K34" s="75"/>
      <c r="L34" s="75"/>
      <c r="M34" s="75"/>
      <c r="N34" s="75"/>
      <c r="O34" s="75"/>
      <c r="P34" s="62" t="s">
        <v>175</v>
      </c>
      <c r="Q34" s="63" t="s">
        <v>176</v>
      </c>
      <c r="R34" s="75"/>
      <c r="S34" s="75"/>
      <c r="T34" s="75"/>
      <c r="U34" s="75"/>
      <c r="V34" s="75"/>
      <c r="W34" s="75"/>
      <c r="X34" s="75"/>
      <c r="Y34" s="68" t="s">
        <v>177</v>
      </c>
      <c r="Z34" s="75"/>
      <c r="AA34" s="75"/>
      <c r="AB34" s="83" t="s">
        <v>92</v>
      </c>
      <c r="AC34" s="75"/>
      <c r="AE34" s="95"/>
    </row>
    <row r="35" ht="142.5" customHeight="1">
      <c r="A35" s="57">
        <v>15.0</v>
      </c>
      <c r="B35" s="58" t="s">
        <v>32</v>
      </c>
      <c r="C35" s="58" t="s">
        <v>61</v>
      </c>
      <c r="D35" s="58" t="s">
        <v>178</v>
      </c>
      <c r="E35" s="58" t="s">
        <v>179</v>
      </c>
      <c r="F35" s="59" t="s">
        <v>180</v>
      </c>
      <c r="G35" s="60"/>
      <c r="H35" s="69" t="s">
        <v>181</v>
      </c>
      <c r="I35" s="60"/>
      <c r="J35" s="57">
        <v>3.0</v>
      </c>
      <c r="K35" s="57" t="str">
        <f>IF(J35=1,"Raro (puede ocurrir excepcionalmente",IF(J35=2,"Improbable (puede ocurrir ocasionalmente)",IF(J35=3,"Posible (puede ocurrrir en cualquier momento)",IF(J35=4,"Probable (probablemente va a ocurrir","Casi cierto"))))</f>
        <v>Posible (puede ocurrrir en cualquier momento)</v>
      </c>
      <c r="L35" s="57">
        <v>3.0</v>
      </c>
      <c r="M35" s="57" t="str">
        <f>IF(L35=1,"INSIGNIFICANTE",IF(L35=2,"MENOR",IF(L35=3,"MODERADO",IF(L35=4,"MAYOR","CATASTRÓFICO"))))</f>
        <v>MODERADO</v>
      </c>
      <c r="N35" s="85">
        <f>+J35+L35</f>
        <v>6</v>
      </c>
      <c r="O35" s="57" t="str">
        <f>IF(N35&lt;=4,"Riesgo Bajo",IF(N35&lt;=5,"Riesgo Medio",IF(N35&lt;=7,"Riesgo Alto",IF(N35&lt;=10,"Riesgo Extremo","No Disponible"))))</f>
        <v>Riesgo Alto</v>
      </c>
      <c r="P35" s="62" t="s">
        <v>182</v>
      </c>
      <c r="Q35" s="63" t="s">
        <v>183</v>
      </c>
      <c r="R35" s="57">
        <v>1.0</v>
      </c>
      <c r="S35" s="57" t="str">
        <f>IF(R35=1,"Raro (puede ocurrir excepcionalmente",IF(R35=2,"Improbable (puede ocurrir ocasionalmente)",IF(R35=3,"Posible (puede ocurrrir en cualquier momento)",IF(R35=4,"Probable (probablemente va a ocurrir","Casi cierto"))))</f>
        <v>Raro (puede ocurrir excepcionalmente</v>
      </c>
      <c r="T35" s="57">
        <v>1.0</v>
      </c>
      <c r="U35" s="57" t="str">
        <f>IF(T35=1,"INSIGNIFICANTE",IF(T35=2,"MENOR",IF(T35=3,"MODERADO",IF(T35=4,"MAYOR","CATASTRÓFICO"))))</f>
        <v>INSIGNIFICANTE</v>
      </c>
      <c r="V35" s="57">
        <f>R35+T35</f>
        <v>2</v>
      </c>
      <c r="W35" s="57" t="str">
        <f>IF(V35&lt;=4,"Riesgo Bajo",IF(V35&lt;=5,"Riesgo Medio",IF(V35&lt;=7,"Riesgo Alto",IF(V35&lt;=10,"Riesgo Extremo","No Disponible"))))</f>
        <v>Riesgo Bajo</v>
      </c>
      <c r="X35" s="73" t="s">
        <v>68</v>
      </c>
      <c r="Y35" s="61" t="s">
        <v>97</v>
      </c>
      <c r="Z35" s="57" t="s">
        <v>184</v>
      </c>
      <c r="AA35" s="57" t="s">
        <v>185</v>
      </c>
      <c r="AB35" s="62" t="s">
        <v>186</v>
      </c>
      <c r="AC35" s="57" t="s">
        <v>169</v>
      </c>
    </row>
    <row r="36" ht="171.75" customHeight="1">
      <c r="A36" s="75"/>
      <c r="B36" s="75"/>
      <c r="C36" s="75"/>
      <c r="D36" s="75"/>
      <c r="E36" s="75"/>
      <c r="F36" s="76"/>
      <c r="G36" s="77"/>
      <c r="H36" s="76"/>
      <c r="I36" s="77"/>
      <c r="J36" s="75"/>
      <c r="K36" s="75"/>
      <c r="L36" s="75"/>
      <c r="M36" s="75"/>
      <c r="N36" s="75"/>
      <c r="O36" s="75"/>
      <c r="P36" s="62" t="s">
        <v>73</v>
      </c>
      <c r="Q36" s="78" t="s">
        <v>87</v>
      </c>
      <c r="R36" s="75"/>
      <c r="S36" s="75"/>
      <c r="T36" s="75"/>
      <c r="U36" s="75"/>
      <c r="V36" s="75"/>
      <c r="W36" s="75"/>
      <c r="X36" s="75"/>
      <c r="Y36" s="61" t="s">
        <v>75</v>
      </c>
      <c r="Z36" s="75"/>
      <c r="AA36" s="75"/>
      <c r="AB36" s="62" t="s">
        <v>187</v>
      </c>
      <c r="AC36" s="75"/>
    </row>
    <row r="37" ht="138.0" customHeight="1">
      <c r="A37" s="61">
        <f>+A35+1</f>
        <v>16</v>
      </c>
      <c r="B37" s="65" t="s">
        <v>32</v>
      </c>
      <c r="C37" s="65" t="s">
        <v>46</v>
      </c>
      <c r="D37" s="65" t="s">
        <v>62</v>
      </c>
      <c r="E37" s="65" t="s">
        <v>63</v>
      </c>
      <c r="F37" s="63" t="s">
        <v>188</v>
      </c>
      <c r="G37" s="41"/>
      <c r="H37" s="63" t="s">
        <v>189</v>
      </c>
      <c r="I37" s="41"/>
      <c r="J37" s="61">
        <v>3.0</v>
      </c>
      <c r="K37" s="61" t="str">
        <f t="shared" ref="K37:K41" si="23">IF(J37=1,"Raro (puede ocurrir excepcionalmente",IF(J37=2,"Improbable (puede ocurrir ocasionalmente)",IF(J37=3,"Posible (puede ocurrrir en cualquier momento)",IF(J37=4,"Probable (probablemente va a ocurrir","Casi cierto"))))</f>
        <v>Posible (puede ocurrrir en cualquier momento)</v>
      </c>
      <c r="L37" s="61">
        <v>3.0</v>
      </c>
      <c r="M37" s="61" t="str">
        <f t="shared" ref="M37:M41" si="24">IF(L37=1,"INSIGNIFICANTE",IF(L37=2,"MENOR",IF(L37=3,"MODERADO",IF(L37=4,"MAYOR","CATASTRÓFICO"))))</f>
        <v>MODERADO</v>
      </c>
      <c r="N37" s="61">
        <f>J37+L37</f>
        <v>6</v>
      </c>
      <c r="O37" s="94" t="str">
        <f t="shared" ref="O37:O41" si="25">IF(N37&lt;=4,"Riesgo Bajo",IF(N37&lt;=5,"Riesgo Medio",IF(N37&lt;=7,"Riesgo Alto",IF(N37&lt;=10,"Riesgo Extremo","No Disponible"))))</f>
        <v>Riesgo Alto</v>
      </c>
      <c r="P37" s="62" t="s">
        <v>190</v>
      </c>
      <c r="Q37" s="63" t="s">
        <v>191</v>
      </c>
      <c r="R37" s="57">
        <v>1.0</v>
      </c>
      <c r="S37" s="61" t="str">
        <f t="shared" ref="S37:S41" si="26">IF(R37=1,"Raro (puede ocurrir excepcionalmente",IF(R37=2,"Improbable (puede ocurrir ocasionalmente)",IF(R37=3,"Posible (puede ocurrrir en cualquier momento)",IF(R37=4,"Probable (probablemente va a ocurrir","Casi cierto"))))</f>
        <v>Raro (puede ocurrir excepcionalmente</v>
      </c>
      <c r="T37" s="61">
        <v>2.0</v>
      </c>
      <c r="U37" s="61" t="str">
        <f t="shared" ref="U37:U41" si="27">IF(T37=1,"INSIGNIFICANTE",IF(T37=2,"MENOR",IF(T37=3,"MODERADO",IF(T37=4,"MAYOR","CATASTRÓFICO"))))</f>
        <v>MENOR</v>
      </c>
      <c r="V37" s="61">
        <f t="shared" ref="V37:V41" si="28">R37+T37</f>
        <v>3</v>
      </c>
      <c r="W37" s="61" t="str">
        <f t="shared" ref="W37:W41" si="29">IF(V37&lt;=4,"Riesgo Bajo",IF(V37&lt;=5,"Riesgo Medio",IF(V37&lt;=7,"Riesgo Alto",IF(V37&lt;=10,"Riesgo Extremo","No Disponible"))))</f>
        <v>Riesgo Bajo</v>
      </c>
      <c r="X37" s="64" t="s">
        <v>68</v>
      </c>
      <c r="Y37" s="61" t="s">
        <v>111</v>
      </c>
      <c r="Z37" s="62" t="s">
        <v>70</v>
      </c>
      <c r="AA37" s="62" t="s">
        <v>185</v>
      </c>
      <c r="AB37" s="62" t="s">
        <v>168</v>
      </c>
      <c r="AC37" s="61" t="s">
        <v>85</v>
      </c>
    </row>
    <row r="38" ht="87.0" hidden="1" customHeight="1">
      <c r="A38" s="61">
        <f t="shared" ref="A38:A39" si="30">+A37+1</f>
        <v>17</v>
      </c>
      <c r="B38" s="58" t="s">
        <v>77</v>
      </c>
      <c r="C38" s="58" t="s">
        <v>61</v>
      </c>
      <c r="D38" s="58" t="s">
        <v>62</v>
      </c>
      <c r="E38" s="58" t="s">
        <v>63</v>
      </c>
      <c r="F38" s="59" t="s">
        <v>192</v>
      </c>
      <c r="G38" s="60"/>
      <c r="H38" s="59" t="s">
        <v>193</v>
      </c>
      <c r="I38" s="60"/>
      <c r="J38" s="57">
        <v>3.0</v>
      </c>
      <c r="K38" s="57" t="str">
        <f t="shared" si="23"/>
        <v>Posible (puede ocurrrir en cualquier momento)</v>
      </c>
      <c r="L38" s="57">
        <v>3.0</v>
      </c>
      <c r="M38" s="57" t="str">
        <f t="shared" si="24"/>
        <v>MODERADO</v>
      </c>
      <c r="N38" s="85">
        <f t="shared" ref="N38:N40" si="31">+J38+L38</f>
        <v>6</v>
      </c>
      <c r="O38" s="57" t="str">
        <f t="shared" si="25"/>
        <v>Riesgo Alto</v>
      </c>
      <c r="P38" s="89" t="s">
        <v>118</v>
      </c>
      <c r="Q38" s="59" t="s">
        <v>194</v>
      </c>
      <c r="R38" s="57">
        <v>1.0</v>
      </c>
      <c r="S38" s="57" t="str">
        <f t="shared" si="26"/>
        <v>Raro (puede ocurrir excepcionalmente</v>
      </c>
      <c r="T38" s="57">
        <v>1.0</v>
      </c>
      <c r="U38" s="57" t="str">
        <f t="shared" si="27"/>
        <v>INSIGNIFICANTE</v>
      </c>
      <c r="V38" s="57">
        <f t="shared" si="28"/>
        <v>2</v>
      </c>
      <c r="W38" s="57" t="str">
        <f t="shared" si="29"/>
        <v>Riesgo Bajo</v>
      </c>
      <c r="X38" s="73" t="s">
        <v>58</v>
      </c>
      <c r="Y38" s="61" t="s">
        <v>111</v>
      </c>
      <c r="Z38" s="89" t="s">
        <v>184</v>
      </c>
      <c r="AA38" s="89" t="s">
        <v>195</v>
      </c>
      <c r="AB38" s="89" t="s">
        <v>196</v>
      </c>
      <c r="AC38" s="61" t="s">
        <v>129</v>
      </c>
    </row>
    <row r="39" ht="155.25" customHeight="1">
      <c r="A39" s="61">
        <f t="shared" si="30"/>
        <v>18</v>
      </c>
      <c r="B39" s="65" t="s">
        <v>77</v>
      </c>
      <c r="C39" s="65" t="s">
        <v>46</v>
      </c>
      <c r="D39" s="65" t="s">
        <v>197</v>
      </c>
      <c r="E39" s="65" t="s">
        <v>63</v>
      </c>
      <c r="F39" s="63" t="s">
        <v>198</v>
      </c>
      <c r="G39" s="41"/>
      <c r="H39" s="63" t="s">
        <v>199</v>
      </c>
      <c r="I39" s="41"/>
      <c r="J39" s="57">
        <v>3.0</v>
      </c>
      <c r="K39" s="61" t="str">
        <f t="shared" si="23"/>
        <v>Posible (puede ocurrrir en cualquier momento)</v>
      </c>
      <c r="L39" s="61">
        <v>2.0</v>
      </c>
      <c r="M39" s="61" t="str">
        <f t="shared" si="24"/>
        <v>MENOR</v>
      </c>
      <c r="N39" s="85">
        <f t="shared" si="31"/>
        <v>5</v>
      </c>
      <c r="O39" s="61" t="str">
        <f t="shared" si="25"/>
        <v>Riesgo Medio</v>
      </c>
      <c r="P39" s="62" t="s">
        <v>157</v>
      </c>
      <c r="Q39" s="63" t="s">
        <v>200</v>
      </c>
      <c r="R39" s="61">
        <v>2.0</v>
      </c>
      <c r="S39" s="61" t="str">
        <f t="shared" si="26"/>
        <v>Improbable (puede ocurrir ocasionalmente)</v>
      </c>
      <c r="T39" s="61">
        <v>2.0</v>
      </c>
      <c r="U39" s="61" t="str">
        <f t="shared" si="27"/>
        <v>MENOR</v>
      </c>
      <c r="V39" s="61">
        <f t="shared" si="28"/>
        <v>4</v>
      </c>
      <c r="W39" s="61" t="str">
        <f t="shared" si="29"/>
        <v>Riesgo Bajo</v>
      </c>
      <c r="X39" s="64" t="s">
        <v>58</v>
      </c>
      <c r="Y39" s="61" t="s">
        <v>111</v>
      </c>
      <c r="Z39" s="62" t="s">
        <v>122</v>
      </c>
      <c r="AA39" s="62" t="s">
        <v>195</v>
      </c>
      <c r="AB39" s="62" t="s">
        <v>201</v>
      </c>
      <c r="AC39" s="61" t="s">
        <v>85</v>
      </c>
    </row>
    <row r="40" ht="303.75" customHeight="1">
      <c r="A40" s="61">
        <f>A39+1</f>
        <v>19</v>
      </c>
      <c r="B40" s="65" t="s">
        <v>32</v>
      </c>
      <c r="C40" s="65" t="s">
        <v>61</v>
      </c>
      <c r="D40" s="65" t="s">
        <v>178</v>
      </c>
      <c r="E40" s="65" t="s">
        <v>63</v>
      </c>
      <c r="F40" s="63" t="s">
        <v>202</v>
      </c>
      <c r="G40" s="41"/>
      <c r="H40" s="63" t="s">
        <v>203</v>
      </c>
      <c r="I40" s="41"/>
      <c r="J40" s="61">
        <v>2.0</v>
      </c>
      <c r="K40" s="61" t="str">
        <f t="shared" si="23"/>
        <v>Improbable (puede ocurrir ocasionalmente)</v>
      </c>
      <c r="L40" s="61">
        <v>4.0</v>
      </c>
      <c r="M40" s="61" t="str">
        <f t="shared" si="24"/>
        <v>MAYOR</v>
      </c>
      <c r="N40" s="66">
        <f t="shared" si="31"/>
        <v>6</v>
      </c>
      <c r="O40" s="61" t="str">
        <f t="shared" si="25"/>
        <v>Riesgo Alto</v>
      </c>
      <c r="P40" s="62" t="s">
        <v>157</v>
      </c>
      <c r="Q40" s="63" t="s">
        <v>204</v>
      </c>
      <c r="R40" s="57">
        <v>1.0</v>
      </c>
      <c r="S40" s="61" t="str">
        <f t="shared" si="26"/>
        <v>Raro (puede ocurrir excepcionalmente</v>
      </c>
      <c r="T40" s="61">
        <v>2.0</v>
      </c>
      <c r="U40" s="61" t="str">
        <f t="shared" si="27"/>
        <v>MENOR</v>
      </c>
      <c r="V40" s="61">
        <f t="shared" si="28"/>
        <v>3</v>
      </c>
      <c r="W40" s="61" t="str">
        <f t="shared" si="29"/>
        <v>Riesgo Bajo</v>
      </c>
      <c r="X40" s="64" t="s">
        <v>68</v>
      </c>
      <c r="Y40" s="61" t="s">
        <v>111</v>
      </c>
      <c r="Z40" s="62" t="s">
        <v>184</v>
      </c>
      <c r="AA40" s="62" t="s">
        <v>205</v>
      </c>
      <c r="AB40" s="62" t="s">
        <v>206</v>
      </c>
      <c r="AC40" s="61" t="s">
        <v>169</v>
      </c>
    </row>
    <row r="41" ht="78.0" customHeight="1">
      <c r="A41" s="57" t="str">
        <f>+#REF!+1</f>
        <v>#REF!</v>
      </c>
      <c r="B41" s="58" t="s">
        <v>32</v>
      </c>
      <c r="C41" s="58" t="s">
        <v>61</v>
      </c>
      <c r="D41" s="58" t="s">
        <v>62</v>
      </c>
      <c r="E41" s="58" t="s">
        <v>63</v>
      </c>
      <c r="F41" s="59" t="s">
        <v>207</v>
      </c>
      <c r="G41" s="60"/>
      <c r="H41" s="59" t="s">
        <v>208</v>
      </c>
      <c r="I41" s="60"/>
      <c r="J41" s="57">
        <v>2.0</v>
      </c>
      <c r="K41" s="57" t="str">
        <f t="shared" si="23"/>
        <v>Improbable (puede ocurrir ocasionalmente)</v>
      </c>
      <c r="L41" s="57">
        <v>3.0</v>
      </c>
      <c r="M41" s="57" t="str">
        <f t="shared" si="24"/>
        <v>MODERADO</v>
      </c>
      <c r="N41" s="57">
        <f>J41+L41</f>
        <v>5</v>
      </c>
      <c r="O41" s="57" t="str">
        <f t="shared" si="25"/>
        <v>Riesgo Medio</v>
      </c>
      <c r="P41" s="89" t="s">
        <v>209</v>
      </c>
      <c r="Q41" s="59" t="s">
        <v>210</v>
      </c>
      <c r="R41" s="57">
        <v>1.0</v>
      </c>
      <c r="S41" s="57" t="str">
        <f t="shared" si="26"/>
        <v>Raro (puede ocurrir excepcionalmente</v>
      </c>
      <c r="T41" s="57">
        <v>2.0</v>
      </c>
      <c r="U41" s="57" t="str">
        <f t="shared" si="27"/>
        <v>MENOR</v>
      </c>
      <c r="V41" s="57">
        <f t="shared" si="28"/>
        <v>3</v>
      </c>
      <c r="W41" s="57" t="str">
        <f t="shared" si="29"/>
        <v>Riesgo Bajo</v>
      </c>
      <c r="X41" s="73" t="s">
        <v>68</v>
      </c>
      <c r="Y41" s="57" t="s">
        <v>211</v>
      </c>
      <c r="Z41" s="89" t="s">
        <v>70</v>
      </c>
      <c r="AA41" s="89" t="s">
        <v>71</v>
      </c>
      <c r="AB41" s="89" t="s">
        <v>212</v>
      </c>
      <c r="AC41" s="57" t="s">
        <v>85</v>
      </c>
    </row>
    <row r="42" ht="150.75" customHeight="1">
      <c r="A42" s="96"/>
      <c r="B42" s="97" t="s">
        <v>213</v>
      </c>
      <c r="C42" s="40"/>
      <c r="D42" s="41"/>
      <c r="E42" s="98" t="s">
        <v>214</v>
      </c>
      <c r="F42" s="40"/>
      <c r="G42" s="40"/>
      <c r="H42" s="40"/>
      <c r="I42" s="40"/>
      <c r="J42" s="40"/>
      <c r="K42" s="40"/>
      <c r="L42" s="40"/>
      <c r="M42" s="40"/>
      <c r="N42" s="40"/>
      <c r="O42" s="40"/>
      <c r="P42" s="40"/>
      <c r="Q42" s="40"/>
      <c r="R42" s="40"/>
      <c r="S42" s="40"/>
      <c r="T42" s="40"/>
      <c r="U42" s="40"/>
      <c r="V42" s="40"/>
      <c r="W42" s="40"/>
      <c r="X42" s="40"/>
      <c r="Y42" s="40"/>
      <c r="Z42" s="40"/>
      <c r="AA42" s="40"/>
      <c r="AB42" s="40"/>
      <c r="AC42" s="41"/>
    </row>
    <row r="43" ht="15.75" customHeight="1">
      <c r="A43" s="99" t="s">
        <v>215</v>
      </c>
      <c r="H43" s="5"/>
      <c r="I43" s="5"/>
      <c r="J43" s="100"/>
      <c r="K43" s="100"/>
      <c r="L43" s="100"/>
      <c r="M43" s="100"/>
      <c r="N43" s="100"/>
      <c r="O43" s="100"/>
      <c r="P43" s="100"/>
      <c r="Q43" s="5"/>
      <c r="R43" s="100"/>
      <c r="S43" s="100"/>
      <c r="T43" s="100"/>
      <c r="U43" s="100"/>
      <c r="V43" s="100"/>
      <c r="W43" s="100"/>
      <c r="X43" s="100"/>
      <c r="Y43" s="100"/>
      <c r="Z43" s="5"/>
      <c r="AA43" s="5"/>
      <c r="AB43" s="5"/>
      <c r="AC43" s="100"/>
    </row>
    <row r="44" ht="15.75" customHeight="1">
      <c r="A44" s="4"/>
      <c r="B44" s="5"/>
      <c r="C44" s="5"/>
      <c r="D44" s="5"/>
      <c r="E44" s="5"/>
      <c r="F44" s="5"/>
      <c r="G44" s="5"/>
      <c r="H44" s="5"/>
      <c r="I44" s="98"/>
      <c r="J44" s="40"/>
      <c r="K44" s="41"/>
      <c r="L44" s="100"/>
      <c r="M44" s="100"/>
      <c r="N44" s="100"/>
      <c r="O44" s="100"/>
      <c r="P44" s="100"/>
      <c r="Q44" s="5"/>
      <c r="R44" s="100"/>
      <c r="S44" s="100"/>
      <c r="T44" s="100"/>
      <c r="U44" s="100"/>
      <c r="V44" s="100"/>
      <c r="W44" s="101"/>
      <c r="X44" s="102"/>
      <c r="Y44" s="100"/>
      <c r="Z44" s="5"/>
      <c r="AA44" s="5"/>
      <c r="AB44" s="5"/>
      <c r="AC44" s="100"/>
    </row>
    <row r="45" ht="54.0" customHeight="1">
      <c r="A45" s="4"/>
      <c r="H45" s="103"/>
      <c r="I45" s="5"/>
      <c r="J45" s="100"/>
      <c r="K45" s="100"/>
      <c r="L45" s="100"/>
      <c r="M45" s="100"/>
      <c r="N45" s="100"/>
      <c r="O45" s="100"/>
      <c r="P45" s="100"/>
      <c r="Q45" s="5"/>
      <c r="R45" s="100"/>
      <c r="S45" s="100"/>
      <c r="T45" s="100"/>
      <c r="U45" s="100"/>
      <c r="V45" s="100"/>
      <c r="W45" s="101"/>
      <c r="X45" s="102"/>
      <c r="Y45" s="100"/>
      <c r="Z45" s="5"/>
      <c r="AA45" s="5"/>
      <c r="AB45" s="5"/>
      <c r="AC45" s="100"/>
    </row>
    <row r="46" ht="15.75" customHeight="1">
      <c r="A46" s="4"/>
      <c r="B46" s="5"/>
      <c r="C46" s="5"/>
      <c r="D46" s="5"/>
      <c r="E46" s="5"/>
      <c r="F46" s="104"/>
      <c r="H46" s="5"/>
      <c r="I46" s="5"/>
      <c r="J46" s="100"/>
      <c r="K46" s="100"/>
      <c r="L46" s="100"/>
      <c r="M46" s="100"/>
      <c r="N46" s="100"/>
      <c r="O46" s="100"/>
      <c r="P46" s="100"/>
      <c r="Q46" s="5"/>
      <c r="R46" s="100"/>
      <c r="S46" s="100"/>
      <c r="T46" s="100"/>
      <c r="U46" s="100"/>
      <c r="V46" s="100"/>
      <c r="W46" s="104"/>
      <c r="Z46" s="5"/>
      <c r="AA46" s="5"/>
      <c r="AB46" s="5"/>
      <c r="AC46" s="100"/>
    </row>
    <row r="47" ht="42.0" customHeight="1">
      <c r="A47" s="4"/>
      <c r="B47" s="5"/>
      <c r="C47" s="5"/>
      <c r="D47" s="5"/>
      <c r="E47" s="5"/>
      <c r="F47" s="5"/>
      <c r="G47" s="5"/>
      <c r="H47" s="5"/>
      <c r="I47" s="5"/>
      <c r="J47" s="100"/>
      <c r="K47" s="100"/>
      <c r="L47" s="100"/>
      <c r="M47" s="100"/>
      <c r="N47" s="100"/>
      <c r="O47" s="100"/>
      <c r="P47" s="100"/>
      <c r="Q47" s="5"/>
      <c r="R47" s="100"/>
      <c r="S47" s="100"/>
      <c r="T47" s="100"/>
      <c r="U47" s="100"/>
      <c r="V47" s="100"/>
      <c r="W47" s="100"/>
      <c r="X47" s="100"/>
      <c r="Y47" s="100"/>
      <c r="Z47" s="5"/>
      <c r="AA47" s="5"/>
      <c r="AB47" s="5"/>
      <c r="AC47" s="100"/>
    </row>
    <row r="48" ht="42.0" customHeight="1">
      <c r="A48" s="4"/>
      <c r="B48" s="5"/>
      <c r="C48" s="5"/>
      <c r="D48" s="5"/>
      <c r="E48" s="5"/>
      <c r="F48" s="5"/>
      <c r="G48" s="5"/>
      <c r="H48" s="5"/>
      <c r="I48" s="5"/>
      <c r="J48" s="100"/>
      <c r="K48" s="100"/>
      <c r="L48" s="100"/>
      <c r="M48" s="100"/>
      <c r="N48" s="100"/>
      <c r="O48" s="100"/>
      <c r="P48" s="100"/>
      <c r="Q48" s="5"/>
      <c r="R48" s="100"/>
      <c r="S48" s="100"/>
      <c r="T48" s="100"/>
      <c r="U48" s="100"/>
      <c r="V48" s="100"/>
      <c r="W48" s="100"/>
      <c r="X48" s="100"/>
      <c r="Y48" s="100"/>
      <c r="Z48" s="5"/>
      <c r="AA48" s="5"/>
      <c r="AB48" s="5"/>
      <c r="AC48" s="100"/>
    </row>
    <row r="49" ht="36.75" customHeight="1">
      <c r="A49" s="4"/>
      <c r="B49" s="5"/>
      <c r="C49" s="5"/>
      <c r="D49" s="5"/>
      <c r="E49" s="5"/>
      <c r="F49" s="5"/>
      <c r="G49" s="5"/>
      <c r="H49" s="5"/>
      <c r="I49" s="5"/>
      <c r="J49" s="100"/>
      <c r="K49" s="100"/>
      <c r="L49" s="100"/>
      <c r="M49" s="100"/>
      <c r="N49" s="100"/>
      <c r="O49" s="100"/>
      <c r="P49" s="100"/>
      <c r="Q49" s="5"/>
      <c r="R49" s="100"/>
      <c r="S49" s="100"/>
      <c r="T49" s="100"/>
      <c r="U49" s="100"/>
      <c r="V49" s="100"/>
      <c r="W49" s="100"/>
      <c r="X49" s="100"/>
      <c r="Y49" s="100"/>
      <c r="Z49" s="5"/>
      <c r="AA49" s="5"/>
      <c r="AB49" s="5"/>
      <c r="AC49" s="100"/>
    </row>
    <row r="50" ht="56.25" customHeight="1">
      <c r="A50" s="4"/>
      <c r="B50" s="5"/>
      <c r="C50" s="5"/>
      <c r="D50" s="5"/>
      <c r="E50" s="5"/>
      <c r="F50" s="5"/>
      <c r="G50" s="5"/>
      <c r="H50" s="5"/>
      <c r="I50" s="5"/>
      <c r="J50" s="103"/>
      <c r="K50" s="100"/>
      <c r="L50" s="100"/>
      <c r="M50" s="100"/>
      <c r="N50" s="100"/>
      <c r="O50" s="100"/>
      <c r="P50" s="100"/>
      <c r="Q50" s="5"/>
      <c r="R50" s="100"/>
      <c r="S50" s="100"/>
      <c r="T50" s="100"/>
      <c r="U50" s="100"/>
      <c r="V50" s="100"/>
      <c r="W50" s="100"/>
      <c r="X50" s="100"/>
      <c r="Y50" s="100"/>
      <c r="Z50" s="5"/>
      <c r="AA50" s="5"/>
      <c r="AB50" s="5"/>
      <c r="AC50" s="100"/>
    </row>
    <row r="51" ht="57.0" customHeight="1">
      <c r="A51" s="4"/>
      <c r="B51" s="5"/>
      <c r="C51" s="5"/>
      <c r="D51" s="5"/>
      <c r="E51" s="5"/>
      <c r="F51" s="5"/>
      <c r="G51" s="5"/>
      <c r="H51" s="5"/>
      <c r="I51" s="5"/>
      <c r="J51" s="100"/>
      <c r="K51" s="100"/>
      <c r="L51" s="100"/>
      <c r="M51" s="100"/>
      <c r="N51" s="100"/>
      <c r="O51" s="100"/>
      <c r="P51" s="100"/>
      <c r="Q51" s="5"/>
      <c r="R51" s="100"/>
      <c r="S51" s="100"/>
      <c r="T51" s="100"/>
      <c r="U51" s="100"/>
      <c r="V51" s="100"/>
      <c r="W51" s="100"/>
      <c r="X51" s="100"/>
      <c r="Y51" s="100"/>
      <c r="Z51" s="5"/>
      <c r="AA51" s="5"/>
      <c r="AB51" s="5"/>
      <c r="AC51" s="100"/>
    </row>
    <row r="52" ht="54.75" customHeight="1">
      <c r="A52" s="4"/>
      <c r="B52" s="5"/>
      <c r="C52" s="5"/>
      <c r="D52" s="5"/>
      <c r="E52" s="5"/>
      <c r="F52" s="5"/>
      <c r="G52" s="5"/>
      <c r="H52" s="5"/>
      <c r="I52" s="5"/>
      <c r="J52" s="100"/>
      <c r="K52" s="100"/>
      <c r="L52" s="100"/>
      <c r="M52" s="100"/>
      <c r="N52" s="100"/>
      <c r="O52" s="100"/>
      <c r="P52" s="100"/>
      <c r="Q52" s="5"/>
      <c r="R52" s="100"/>
      <c r="S52" s="100"/>
      <c r="T52" s="100"/>
      <c r="U52" s="100"/>
      <c r="V52" s="100"/>
      <c r="W52" s="100"/>
      <c r="X52" s="100"/>
      <c r="Y52" s="100"/>
      <c r="Z52" s="5"/>
      <c r="AA52" s="5"/>
      <c r="AB52" s="5"/>
      <c r="AC52" s="100"/>
    </row>
    <row r="53" ht="42.0" customHeight="1">
      <c r="A53" s="4"/>
      <c r="B53" s="5"/>
      <c r="C53" s="5"/>
      <c r="D53" s="5"/>
      <c r="E53" s="5"/>
      <c r="F53" s="5"/>
      <c r="G53" s="5"/>
      <c r="H53" s="5"/>
      <c r="I53" s="5"/>
      <c r="J53" s="100"/>
      <c r="K53" s="100"/>
      <c r="L53" s="100"/>
      <c r="M53" s="100"/>
      <c r="N53" s="100"/>
      <c r="O53" s="100"/>
      <c r="P53" s="100"/>
      <c r="Q53" s="5"/>
      <c r="R53" s="100"/>
      <c r="S53" s="100"/>
      <c r="T53" s="100"/>
      <c r="U53" s="100"/>
      <c r="V53" s="100"/>
      <c r="W53" s="100"/>
      <c r="X53" s="100"/>
      <c r="Y53" s="100"/>
      <c r="Z53" s="5"/>
      <c r="AA53" s="5"/>
      <c r="AB53" s="5"/>
      <c r="AC53" s="100"/>
    </row>
    <row r="54" ht="24.0" customHeight="1">
      <c r="A54" s="4"/>
      <c r="B54" s="5"/>
      <c r="C54" s="5"/>
      <c r="D54" s="5"/>
      <c r="E54" s="5"/>
      <c r="F54" s="5"/>
      <c r="G54" s="5"/>
      <c r="H54" s="5"/>
      <c r="I54" s="5"/>
      <c r="J54" s="100"/>
      <c r="K54" s="100"/>
      <c r="L54" s="100"/>
      <c r="M54" s="100"/>
      <c r="N54" s="100"/>
      <c r="O54" s="100"/>
      <c r="P54" s="100"/>
      <c r="Q54" s="5"/>
      <c r="R54" s="100"/>
      <c r="S54" s="100"/>
      <c r="T54" s="100"/>
      <c r="U54" s="100"/>
      <c r="V54" s="100"/>
      <c r="W54" s="100"/>
      <c r="X54" s="100"/>
      <c r="Y54" s="100"/>
      <c r="Z54" s="5"/>
      <c r="AA54" s="5"/>
      <c r="AB54" s="5"/>
      <c r="AC54" s="100"/>
    </row>
    <row r="55" ht="15.75" customHeight="1">
      <c r="A55" s="4"/>
      <c r="B55" s="5"/>
      <c r="C55" s="5"/>
      <c r="D55" s="5"/>
      <c r="E55" s="5"/>
      <c r="F55" s="5"/>
      <c r="G55" s="5"/>
      <c r="H55" s="5"/>
      <c r="I55" s="5"/>
      <c r="J55" s="100"/>
      <c r="K55" s="100"/>
      <c r="L55" s="100"/>
      <c r="M55" s="100"/>
      <c r="N55" s="100"/>
      <c r="O55" s="100"/>
      <c r="P55" s="100"/>
      <c r="Q55" s="5"/>
      <c r="R55" s="100"/>
      <c r="S55" s="100"/>
      <c r="T55" s="100"/>
      <c r="U55" s="100"/>
      <c r="V55" s="100"/>
      <c r="W55" s="100"/>
      <c r="X55" s="100"/>
      <c r="Y55" s="100"/>
      <c r="Z55" s="5"/>
      <c r="AA55" s="5"/>
      <c r="AB55" s="5"/>
      <c r="AC55" s="100"/>
    </row>
    <row r="56" ht="15.75" customHeight="1">
      <c r="A56" s="4"/>
      <c r="B56" s="5"/>
      <c r="C56" s="5"/>
      <c r="D56" s="5"/>
      <c r="E56" s="5"/>
      <c r="F56" s="5"/>
      <c r="G56" s="5"/>
      <c r="H56" s="5"/>
      <c r="I56" s="5"/>
      <c r="J56" s="100"/>
      <c r="K56" s="100"/>
      <c r="L56" s="100"/>
      <c r="M56" s="100"/>
      <c r="N56" s="100"/>
      <c r="O56" s="100"/>
      <c r="P56" s="100"/>
      <c r="Q56" s="5"/>
      <c r="R56" s="100"/>
      <c r="S56" s="100"/>
      <c r="T56" s="100"/>
      <c r="U56" s="100"/>
      <c r="V56" s="100"/>
      <c r="W56" s="100"/>
      <c r="X56" s="100"/>
      <c r="Y56" s="100"/>
      <c r="Z56" s="5"/>
      <c r="AA56" s="5"/>
      <c r="AB56" s="5"/>
      <c r="AC56" s="100"/>
    </row>
    <row r="57" ht="15.75" customHeight="1">
      <c r="A57" s="4"/>
      <c r="B57" s="5"/>
      <c r="C57" s="5"/>
      <c r="D57" s="5"/>
      <c r="E57" s="5"/>
      <c r="F57" s="5"/>
      <c r="G57" s="5"/>
      <c r="H57" s="5"/>
      <c r="I57" s="5"/>
      <c r="J57" s="100"/>
      <c r="K57" s="100"/>
      <c r="L57" s="100"/>
      <c r="M57" s="100"/>
      <c r="N57" s="100"/>
      <c r="O57" s="100"/>
      <c r="P57" s="100"/>
      <c r="Q57" s="5"/>
      <c r="R57" s="100"/>
      <c r="S57" s="100"/>
      <c r="T57" s="100"/>
      <c r="U57" s="100"/>
      <c r="V57" s="100"/>
      <c r="W57" s="100"/>
      <c r="X57" s="100"/>
      <c r="Y57" s="100"/>
      <c r="Z57" s="5"/>
      <c r="AA57" s="5"/>
      <c r="AB57" s="5"/>
      <c r="AC57" s="100"/>
    </row>
    <row r="58" ht="28.5" customHeight="1">
      <c r="A58" s="4"/>
      <c r="B58" s="5"/>
      <c r="C58" s="5"/>
      <c r="D58" s="5"/>
      <c r="E58" s="5"/>
      <c r="F58" s="5"/>
      <c r="G58" s="5"/>
      <c r="H58" s="5"/>
      <c r="I58" s="5"/>
      <c r="J58" s="100"/>
      <c r="K58" s="100"/>
      <c r="L58" s="100"/>
      <c r="M58" s="100"/>
      <c r="N58" s="100"/>
      <c r="O58" s="100"/>
      <c r="P58" s="100"/>
      <c r="Q58" s="5"/>
      <c r="R58" s="100"/>
      <c r="S58" s="100"/>
      <c r="T58" s="100"/>
      <c r="U58" s="100"/>
      <c r="V58" s="100"/>
      <c r="W58" s="100"/>
      <c r="X58" s="100"/>
      <c r="Y58" s="100"/>
      <c r="Z58" s="5"/>
      <c r="AA58" s="5"/>
      <c r="AB58" s="5"/>
      <c r="AC58" s="100"/>
    </row>
    <row r="59" ht="15.75" customHeight="1">
      <c r="A59" s="4"/>
      <c r="B59" s="5"/>
      <c r="C59" s="5"/>
      <c r="D59" s="5"/>
      <c r="E59" s="5"/>
      <c r="F59" s="5"/>
      <c r="G59" s="5"/>
      <c r="H59" s="5"/>
      <c r="I59" s="5"/>
      <c r="J59" s="100"/>
      <c r="K59" s="100"/>
      <c r="L59" s="100"/>
      <c r="M59" s="100"/>
      <c r="N59" s="100"/>
      <c r="O59" s="100"/>
      <c r="P59" s="100"/>
      <c r="Q59" s="5"/>
      <c r="R59" s="100"/>
      <c r="S59" s="100"/>
      <c r="T59" s="100"/>
      <c r="U59" s="100"/>
      <c r="V59" s="100"/>
      <c r="W59" s="100"/>
      <c r="X59" s="100"/>
      <c r="Y59" s="100"/>
      <c r="Z59" s="5"/>
      <c r="AA59" s="5"/>
      <c r="AB59" s="5"/>
      <c r="AC59" s="100"/>
    </row>
    <row r="60" ht="15.75" customHeight="1">
      <c r="A60" s="4"/>
      <c r="B60" s="5"/>
      <c r="C60" s="5"/>
      <c r="D60" s="5"/>
      <c r="E60" s="5"/>
      <c r="F60" s="5"/>
      <c r="G60" s="5"/>
      <c r="H60" s="5"/>
      <c r="I60" s="5"/>
      <c r="J60" s="100"/>
      <c r="K60" s="100"/>
      <c r="L60" s="100"/>
      <c r="M60" s="100"/>
      <c r="N60" s="100"/>
      <c r="O60" s="100"/>
      <c r="P60" s="100"/>
      <c r="Q60" s="5"/>
      <c r="R60" s="100"/>
      <c r="S60" s="100"/>
      <c r="T60" s="100"/>
      <c r="U60" s="100"/>
      <c r="V60" s="100"/>
      <c r="W60" s="100"/>
      <c r="X60" s="100"/>
      <c r="Y60" s="100"/>
      <c r="Z60" s="5"/>
      <c r="AA60" s="5"/>
      <c r="AB60" s="5"/>
      <c r="AC60" s="100"/>
    </row>
    <row r="61" ht="15.75" customHeight="1">
      <c r="A61" s="4"/>
      <c r="B61" s="5"/>
      <c r="C61" s="5"/>
      <c r="D61" s="5"/>
      <c r="E61" s="5"/>
      <c r="F61" s="5"/>
      <c r="G61" s="5"/>
      <c r="H61" s="5"/>
      <c r="I61" s="5"/>
      <c r="J61" s="100"/>
      <c r="K61" s="100"/>
      <c r="L61" s="100"/>
      <c r="M61" s="100"/>
      <c r="N61" s="100"/>
      <c r="O61" s="100"/>
      <c r="P61" s="100"/>
      <c r="Q61" s="5"/>
      <c r="R61" s="100"/>
      <c r="S61" s="100"/>
      <c r="T61" s="100"/>
      <c r="U61" s="100"/>
      <c r="V61" s="100"/>
      <c r="W61" s="100"/>
      <c r="X61" s="100"/>
      <c r="Y61" s="100"/>
      <c r="Z61" s="5"/>
      <c r="AA61" s="5"/>
      <c r="AB61" s="5"/>
      <c r="AC61" s="100"/>
    </row>
    <row r="62" ht="15.75" customHeight="1">
      <c r="A62" s="4"/>
      <c r="B62" s="5"/>
      <c r="C62" s="5"/>
      <c r="D62" s="5"/>
      <c r="E62" s="5"/>
      <c r="F62" s="5"/>
      <c r="G62" s="5"/>
      <c r="H62" s="5"/>
      <c r="I62" s="5"/>
      <c r="J62" s="100"/>
      <c r="K62" s="100"/>
      <c r="L62" s="100"/>
      <c r="M62" s="100"/>
      <c r="N62" s="100"/>
      <c r="O62" s="100"/>
      <c r="P62" s="100"/>
      <c r="Q62" s="5"/>
      <c r="R62" s="100"/>
      <c r="S62" s="100"/>
      <c r="T62" s="100"/>
      <c r="U62" s="100"/>
      <c r="V62" s="100"/>
      <c r="W62" s="100"/>
      <c r="X62" s="100"/>
      <c r="Y62" s="100"/>
      <c r="Z62" s="5"/>
      <c r="AA62" s="5"/>
      <c r="AB62" s="5"/>
      <c r="AC62" s="100"/>
    </row>
    <row r="63" ht="15.75" customHeight="1">
      <c r="A63" s="4"/>
      <c r="B63" s="5"/>
      <c r="C63" s="5"/>
      <c r="D63" s="5"/>
      <c r="E63" s="5"/>
      <c r="F63" s="5"/>
      <c r="G63" s="5"/>
      <c r="H63" s="5"/>
      <c r="I63" s="5"/>
      <c r="J63" s="100"/>
      <c r="K63" s="100"/>
      <c r="L63" s="100"/>
      <c r="M63" s="100"/>
      <c r="N63" s="100"/>
      <c r="O63" s="100"/>
      <c r="P63" s="100"/>
      <c r="Q63" s="5"/>
      <c r="R63" s="100"/>
      <c r="S63" s="100"/>
      <c r="T63" s="100"/>
      <c r="U63" s="100"/>
      <c r="V63" s="100"/>
      <c r="W63" s="100"/>
      <c r="X63" s="100"/>
      <c r="Y63" s="100"/>
      <c r="Z63" s="5"/>
      <c r="AA63" s="5"/>
      <c r="AB63" s="5"/>
      <c r="AC63" s="100"/>
    </row>
    <row r="64" ht="15.75" customHeight="1">
      <c r="A64" s="4"/>
      <c r="B64" s="5"/>
      <c r="C64" s="5"/>
      <c r="D64" s="5"/>
      <c r="E64" s="5"/>
      <c r="F64" s="5"/>
      <c r="G64" s="5"/>
      <c r="H64" s="5"/>
      <c r="I64" s="5"/>
      <c r="J64" s="100"/>
      <c r="K64" s="100"/>
      <c r="L64" s="100"/>
      <c r="M64" s="100"/>
      <c r="N64" s="100"/>
      <c r="O64" s="100"/>
      <c r="P64" s="100"/>
      <c r="Q64" s="5"/>
      <c r="R64" s="100"/>
      <c r="S64" s="100"/>
      <c r="T64" s="100"/>
      <c r="U64" s="100"/>
      <c r="V64" s="100"/>
      <c r="W64" s="100"/>
      <c r="X64" s="100"/>
      <c r="Y64" s="100"/>
      <c r="Z64" s="5"/>
      <c r="AA64" s="5"/>
      <c r="AB64" s="5"/>
      <c r="AC64" s="100"/>
    </row>
    <row r="65" ht="15.75" customHeight="1">
      <c r="A65" s="4"/>
      <c r="B65" s="5"/>
      <c r="C65" s="5"/>
      <c r="D65" s="5"/>
      <c r="E65" s="5"/>
      <c r="F65" s="5"/>
      <c r="G65" s="5"/>
      <c r="H65" s="5"/>
      <c r="I65" s="5"/>
      <c r="J65" s="100"/>
      <c r="K65" s="100"/>
      <c r="L65" s="100"/>
      <c r="M65" s="100"/>
      <c r="N65" s="100"/>
      <c r="O65" s="100"/>
      <c r="P65" s="100"/>
      <c r="Q65" s="5"/>
      <c r="R65" s="100"/>
      <c r="S65" s="100"/>
      <c r="T65" s="100"/>
      <c r="U65" s="100"/>
      <c r="V65" s="100"/>
      <c r="W65" s="100"/>
      <c r="X65" s="100"/>
      <c r="Y65" s="100"/>
      <c r="Z65" s="5"/>
      <c r="AA65" s="5"/>
      <c r="AB65" s="5"/>
      <c r="AC65" s="100"/>
    </row>
    <row r="66" ht="15.75" customHeight="1">
      <c r="A66" s="4"/>
      <c r="B66" s="5"/>
      <c r="C66" s="5"/>
      <c r="D66" s="5"/>
      <c r="E66" s="5"/>
      <c r="F66" s="5"/>
      <c r="G66" s="5"/>
      <c r="H66" s="5"/>
      <c r="I66" s="5"/>
      <c r="J66" s="100"/>
      <c r="K66" s="100"/>
      <c r="L66" s="100"/>
      <c r="M66" s="100"/>
      <c r="N66" s="100"/>
      <c r="O66" s="100"/>
      <c r="P66" s="100"/>
      <c r="Q66" s="5"/>
      <c r="R66" s="100"/>
      <c r="S66" s="100"/>
      <c r="T66" s="100"/>
      <c r="U66" s="100"/>
      <c r="V66" s="100"/>
      <c r="W66" s="100"/>
      <c r="X66" s="100"/>
      <c r="Y66" s="100"/>
      <c r="Z66" s="5"/>
      <c r="AA66" s="5"/>
      <c r="AB66" s="5"/>
      <c r="AC66" s="100"/>
    </row>
    <row r="67" ht="15.75" customHeight="1">
      <c r="A67" s="4"/>
      <c r="B67" s="5"/>
      <c r="C67" s="5"/>
      <c r="D67" s="5"/>
      <c r="E67" s="5"/>
      <c r="F67" s="5"/>
      <c r="G67" s="5"/>
      <c r="H67" s="5"/>
      <c r="I67" s="5"/>
      <c r="J67" s="100"/>
      <c r="K67" s="100"/>
      <c r="L67" s="100"/>
      <c r="M67" s="100"/>
      <c r="N67" s="100"/>
      <c r="O67" s="100"/>
      <c r="P67" s="100"/>
      <c r="Q67" s="5"/>
      <c r="R67" s="100"/>
      <c r="S67" s="100"/>
      <c r="T67" s="100"/>
      <c r="U67" s="100"/>
      <c r="V67" s="100"/>
      <c r="W67" s="100"/>
      <c r="X67" s="100"/>
      <c r="Y67" s="100"/>
      <c r="Z67" s="5"/>
      <c r="AA67" s="5"/>
      <c r="AB67" s="5"/>
      <c r="AC67" s="100"/>
    </row>
    <row r="68" ht="15.75" customHeight="1">
      <c r="A68" s="4"/>
      <c r="B68" s="5"/>
      <c r="C68" s="5"/>
      <c r="D68" s="5"/>
      <c r="E68" s="5"/>
      <c r="F68" s="5"/>
      <c r="G68" s="5"/>
      <c r="H68" s="5"/>
      <c r="I68" s="5"/>
      <c r="J68" s="100"/>
      <c r="K68" s="100"/>
      <c r="L68" s="100"/>
      <c r="M68" s="100"/>
      <c r="N68" s="100"/>
      <c r="O68" s="100"/>
      <c r="P68" s="100"/>
      <c r="Q68" s="5"/>
      <c r="R68" s="100"/>
      <c r="S68" s="100"/>
      <c r="T68" s="100"/>
      <c r="U68" s="100"/>
      <c r="V68" s="100"/>
      <c r="W68" s="100"/>
      <c r="X68" s="100"/>
      <c r="Y68" s="100"/>
      <c r="Z68" s="5"/>
      <c r="AA68" s="5"/>
      <c r="AB68" s="5"/>
      <c r="AC68" s="100"/>
    </row>
    <row r="69" ht="15.75" customHeight="1">
      <c r="A69" s="4"/>
      <c r="B69" s="5"/>
      <c r="C69" s="5"/>
      <c r="D69" s="5"/>
      <c r="E69" s="5"/>
      <c r="F69" s="5"/>
      <c r="G69" s="5"/>
      <c r="H69" s="5"/>
      <c r="I69" s="5"/>
      <c r="J69" s="100"/>
      <c r="K69" s="100"/>
      <c r="L69" s="100"/>
      <c r="M69" s="100"/>
      <c r="N69" s="100"/>
      <c r="O69" s="100"/>
      <c r="P69" s="100"/>
      <c r="Q69" s="5"/>
      <c r="R69" s="100"/>
      <c r="S69" s="100"/>
      <c r="T69" s="100"/>
      <c r="U69" s="100"/>
      <c r="V69" s="100"/>
      <c r="W69" s="100"/>
      <c r="X69" s="100"/>
      <c r="Y69" s="100"/>
      <c r="Z69" s="5"/>
      <c r="AA69" s="5"/>
      <c r="AB69" s="5"/>
      <c r="AC69" s="100"/>
    </row>
    <row r="70" ht="15.75" customHeight="1">
      <c r="A70" s="4"/>
      <c r="B70" s="5"/>
      <c r="C70" s="5"/>
      <c r="D70" s="5"/>
      <c r="E70" s="5"/>
      <c r="F70" s="5"/>
      <c r="G70" s="5"/>
      <c r="H70" s="5"/>
      <c r="I70" s="5"/>
      <c r="J70" s="100"/>
      <c r="K70" s="100"/>
      <c r="L70" s="100"/>
      <c r="M70" s="100"/>
      <c r="N70" s="100"/>
      <c r="O70" s="100"/>
      <c r="P70" s="100"/>
      <c r="Q70" s="5"/>
      <c r="R70" s="100"/>
      <c r="S70" s="100"/>
      <c r="T70" s="100"/>
      <c r="U70" s="100"/>
      <c r="V70" s="100"/>
      <c r="W70" s="100"/>
      <c r="X70" s="100"/>
      <c r="Y70" s="100"/>
      <c r="Z70" s="5"/>
      <c r="AA70" s="5"/>
      <c r="AB70" s="5"/>
      <c r="AC70" s="100"/>
    </row>
    <row r="71" ht="15.75" customHeight="1">
      <c r="A71" s="4"/>
      <c r="B71" s="5"/>
      <c r="C71" s="5"/>
      <c r="D71" s="5"/>
      <c r="E71" s="5"/>
      <c r="F71" s="5"/>
      <c r="G71" s="5"/>
      <c r="H71" s="5"/>
      <c r="I71" s="5"/>
      <c r="J71" s="100"/>
      <c r="K71" s="100"/>
      <c r="L71" s="100"/>
      <c r="M71" s="100"/>
      <c r="N71" s="100"/>
      <c r="O71" s="100"/>
      <c r="P71" s="100"/>
      <c r="Q71" s="5"/>
      <c r="R71" s="100"/>
      <c r="S71" s="100"/>
      <c r="T71" s="100"/>
      <c r="U71" s="100"/>
      <c r="V71" s="100"/>
      <c r="W71" s="100"/>
      <c r="X71" s="100"/>
      <c r="Y71" s="100"/>
      <c r="Z71" s="5"/>
      <c r="AA71" s="5"/>
      <c r="AB71" s="5"/>
      <c r="AC71" s="100"/>
    </row>
    <row r="72" ht="15.75" customHeight="1">
      <c r="A72" s="4"/>
      <c r="B72" s="5"/>
      <c r="C72" s="5"/>
      <c r="D72" s="5"/>
      <c r="E72" s="5"/>
      <c r="F72" s="5"/>
      <c r="G72" s="5"/>
      <c r="H72" s="5"/>
      <c r="I72" s="5"/>
      <c r="J72" s="100"/>
      <c r="K72" s="100"/>
      <c r="L72" s="100"/>
      <c r="M72" s="100"/>
      <c r="N72" s="100"/>
      <c r="O72" s="100"/>
      <c r="P72" s="100"/>
      <c r="Q72" s="5"/>
      <c r="R72" s="100"/>
      <c r="S72" s="100"/>
      <c r="T72" s="100"/>
      <c r="U72" s="100"/>
      <c r="V72" s="100"/>
      <c r="W72" s="100"/>
      <c r="X72" s="100"/>
      <c r="Y72" s="100"/>
      <c r="Z72" s="5"/>
      <c r="AA72" s="5"/>
      <c r="AB72" s="5"/>
      <c r="AC72" s="100"/>
    </row>
    <row r="73" ht="15.75" customHeight="1">
      <c r="A73" s="4"/>
      <c r="B73" s="5"/>
      <c r="C73" s="5"/>
      <c r="D73" s="5"/>
      <c r="E73" s="5"/>
      <c r="F73" s="5"/>
      <c r="G73" s="5"/>
      <c r="H73" s="5"/>
      <c r="I73" s="5"/>
      <c r="J73" s="100"/>
      <c r="K73" s="100"/>
      <c r="L73" s="100"/>
      <c r="M73" s="100"/>
      <c r="N73" s="100"/>
      <c r="O73" s="100"/>
      <c r="P73" s="100"/>
      <c r="Q73" s="5"/>
      <c r="R73" s="100"/>
      <c r="S73" s="100"/>
      <c r="T73" s="100"/>
      <c r="U73" s="100"/>
      <c r="V73" s="100"/>
      <c r="W73" s="100"/>
      <c r="X73" s="100"/>
      <c r="Y73" s="100"/>
      <c r="Z73" s="5"/>
      <c r="AA73" s="5"/>
      <c r="AB73" s="5"/>
      <c r="AC73" s="100"/>
    </row>
    <row r="74" ht="15.75" customHeight="1">
      <c r="A74" s="4"/>
      <c r="B74" s="5"/>
      <c r="C74" s="5"/>
      <c r="D74" s="5"/>
      <c r="E74" s="5"/>
      <c r="F74" s="5"/>
      <c r="G74" s="5"/>
      <c r="H74" s="5"/>
      <c r="I74" s="5"/>
      <c r="J74" s="100"/>
      <c r="K74" s="100"/>
      <c r="L74" s="100"/>
      <c r="M74" s="100"/>
      <c r="N74" s="100"/>
      <c r="O74" s="100"/>
      <c r="P74" s="100"/>
      <c r="Q74" s="5"/>
      <c r="R74" s="100"/>
      <c r="S74" s="100"/>
      <c r="T74" s="100"/>
      <c r="U74" s="100"/>
      <c r="V74" s="100"/>
      <c r="W74" s="100"/>
      <c r="X74" s="100"/>
      <c r="Y74" s="100"/>
      <c r="Z74" s="5"/>
      <c r="AA74" s="5"/>
      <c r="AB74" s="5"/>
      <c r="AC74" s="100"/>
    </row>
    <row r="75" ht="15.75" customHeight="1">
      <c r="A75" s="4"/>
      <c r="B75" s="5"/>
      <c r="C75" s="5"/>
      <c r="D75" s="5"/>
      <c r="E75" s="5"/>
      <c r="F75" s="5"/>
      <c r="G75" s="5"/>
      <c r="H75" s="5"/>
      <c r="I75" s="5"/>
      <c r="J75" s="100"/>
      <c r="K75" s="100"/>
      <c r="L75" s="100"/>
      <c r="M75" s="100"/>
      <c r="N75" s="100"/>
      <c r="O75" s="100"/>
      <c r="P75" s="100"/>
      <c r="Q75" s="5"/>
      <c r="R75" s="100"/>
      <c r="S75" s="100"/>
      <c r="T75" s="100"/>
      <c r="U75" s="100"/>
      <c r="V75" s="100"/>
      <c r="W75" s="100"/>
      <c r="X75" s="100"/>
      <c r="Y75" s="100"/>
      <c r="Z75" s="5"/>
      <c r="AA75" s="5"/>
      <c r="AB75" s="5"/>
      <c r="AC75" s="100"/>
    </row>
    <row r="76" ht="15.75" customHeight="1">
      <c r="A76" s="4"/>
      <c r="B76" s="5"/>
      <c r="C76" s="5"/>
      <c r="D76" s="5"/>
      <c r="E76" s="5"/>
      <c r="F76" s="5"/>
      <c r="G76" s="5"/>
      <c r="H76" s="5"/>
      <c r="I76" s="5"/>
      <c r="J76" s="100"/>
      <c r="K76" s="100"/>
      <c r="L76" s="100"/>
      <c r="M76" s="100"/>
      <c r="N76" s="100"/>
      <c r="O76" s="100"/>
      <c r="P76" s="100"/>
      <c r="Q76" s="5"/>
      <c r="R76" s="100"/>
      <c r="S76" s="100"/>
      <c r="T76" s="100"/>
      <c r="U76" s="100"/>
      <c r="V76" s="100"/>
      <c r="W76" s="100"/>
      <c r="X76" s="100"/>
      <c r="Y76" s="100"/>
      <c r="Z76" s="5"/>
      <c r="AA76" s="5"/>
      <c r="AB76" s="5"/>
      <c r="AC76" s="100"/>
    </row>
    <row r="77" ht="15.75" customHeight="1">
      <c r="A77" s="4"/>
      <c r="B77" s="5"/>
      <c r="C77" s="5"/>
      <c r="D77" s="5"/>
      <c r="E77" s="5"/>
      <c r="F77" s="5"/>
      <c r="G77" s="5"/>
      <c r="H77" s="5"/>
      <c r="I77" s="5"/>
      <c r="J77" s="100"/>
      <c r="K77" s="100"/>
      <c r="L77" s="100"/>
      <c r="M77" s="100"/>
      <c r="N77" s="100"/>
      <c r="O77" s="100"/>
      <c r="P77" s="100"/>
      <c r="Q77" s="5"/>
      <c r="R77" s="100"/>
      <c r="S77" s="100"/>
      <c r="T77" s="100"/>
      <c r="U77" s="100"/>
      <c r="V77" s="100"/>
      <c r="W77" s="100"/>
      <c r="X77" s="100"/>
      <c r="Y77" s="100"/>
      <c r="Z77" s="5"/>
      <c r="AA77" s="5"/>
      <c r="AB77" s="5"/>
      <c r="AC77" s="100"/>
    </row>
    <row r="78" ht="15.75" customHeight="1">
      <c r="A78" s="4"/>
      <c r="B78" s="5"/>
      <c r="C78" s="5"/>
      <c r="D78" s="5"/>
      <c r="E78" s="5"/>
      <c r="F78" s="5"/>
      <c r="G78" s="5"/>
      <c r="H78" s="5"/>
      <c r="I78" s="5"/>
      <c r="J78" s="100"/>
      <c r="K78" s="100"/>
      <c r="L78" s="100"/>
      <c r="M78" s="100"/>
      <c r="N78" s="100"/>
      <c r="O78" s="100"/>
      <c r="P78" s="100"/>
      <c r="Q78" s="5"/>
      <c r="R78" s="100"/>
      <c r="S78" s="100"/>
      <c r="T78" s="100"/>
      <c r="U78" s="100"/>
      <c r="V78" s="100"/>
      <c r="W78" s="100"/>
      <c r="X78" s="100"/>
      <c r="Y78" s="100"/>
      <c r="Z78" s="5"/>
      <c r="AA78" s="5"/>
      <c r="AB78" s="5"/>
      <c r="AC78" s="100"/>
    </row>
    <row r="79" ht="15.75" customHeight="1">
      <c r="A79" s="4"/>
      <c r="B79" s="5"/>
      <c r="C79" s="5"/>
      <c r="D79" s="5"/>
      <c r="E79" s="5"/>
      <c r="F79" s="5"/>
      <c r="G79" s="5"/>
      <c r="H79" s="5"/>
      <c r="I79" s="5"/>
      <c r="J79" s="100"/>
      <c r="K79" s="100"/>
      <c r="L79" s="100"/>
      <c r="M79" s="100"/>
      <c r="N79" s="100"/>
      <c r="O79" s="100"/>
      <c r="P79" s="100"/>
      <c r="Q79" s="5"/>
      <c r="R79" s="100"/>
      <c r="S79" s="100"/>
      <c r="T79" s="100"/>
      <c r="U79" s="100"/>
      <c r="V79" s="100"/>
      <c r="W79" s="100"/>
      <c r="X79" s="100"/>
      <c r="Y79" s="100"/>
      <c r="Z79" s="5"/>
      <c r="AA79" s="5"/>
      <c r="AB79" s="5"/>
      <c r="AC79" s="100"/>
    </row>
    <row r="80" ht="15.75" customHeight="1">
      <c r="A80" s="4"/>
      <c r="B80" s="5"/>
      <c r="C80" s="5"/>
      <c r="D80" s="5"/>
      <c r="E80" s="5"/>
      <c r="F80" s="5"/>
      <c r="G80" s="5"/>
      <c r="H80" s="5"/>
      <c r="I80" s="5"/>
      <c r="J80" s="100"/>
      <c r="K80" s="100"/>
      <c r="L80" s="100"/>
      <c r="M80" s="100"/>
      <c r="N80" s="100"/>
      <c r="O80" s="100"/>
      <c r="P80" s="100"/>
      <c r="Q80" s="5"/>
      <c r="R80" s="100"/>
      <c r="S80" s="100"/>
      <c r="T80" s="100"/>
      <c r="U80" s="100"/>
      <c r="V80" s="100"/>
      <c r="W80" s="100"/>
      <c r="X80" s="100"/>
      <c r="Y80" s="100"/>
      <c r="Z80" s="5"/>
      <c r="AA80" s="5"/>
      <c r="AB80" s="5"/>
      <c r="AC80" s="100"/>
    </row>
    <row r="81" ht="15.75" customHeight="1">
      <c r="A81" s="4"/>
      <c r="B81" s="5"/>
      <c r="C81" s="5"/>
      <c r="D81" s="5"/>
      <c r="E81" s="5"/>
      <c r="F81" s="5"/>
      <c r="G81" s="5"/>
      <c r="H81" s="5"/>
      <c r="I81" s="5"/>
      <c r="J81" s="100"/>
      <c r="K81" s="100"/>
      <c r="L81" s="100"/>
      <c r="M81" s="100"/>
      <c r="N81" s="100"/>
      <c r="O81" s="100"/>
      <c r="P81" s="100"/>
      <c r="Q81" s="5"/>
      <c r="R81" s="100"/>
      <c r="S81" s="100"/>
      <c r="T81" s="100"/>
      <c r="U81" s="100"/>
      <c r="V81" s="100"/>
      <c r="W81" s="100"/>
      <c r="X81" s="100"/>
      <c r="Y81" s="100"/>
      <c r="Z81" s="5"/>
      <c r="AA81" s="5"/>
      <c r="AB81" s="5"/>
      <c r="AC81" s="100"/>
    </row>
    <row r="82" ht="15.75" customHeight="1">
      <c r="A82" s="4"/>
      <c r="B82" s="5"/>
      <c r="C82" s="5"/>
      <c r="D82" s="5"/>
      <c r="E82" s="5"/>
      <c r="F82" s="5"/>
      <c r="G82" s="5"/>
      <c r="H82" s="5"/>
      <c r="I82" s="5"/>
      <c r="J82" s="100"/>
      <c r="K82" s="100"/>
      <c r="L82" s="100"/>
      <c r="M82" s="100"/>
      <c r="N82" s="100"/>
      <c r="O82" s="100"/>
      <c r="P82" s="100"/>
      <c r="Q82" s="5"/>
      <c r="R82" s="100"/>
      <c r="S82" s="100"/>
      <c r="T82" s="100"/>
      <c r="U82" s="100"/>
      <c r="V82" s="100"/>
      <c r="W82" s="100"/>
      <c r="X82" s="100"/>
      <c r="Y82" s="100"/>
      <c r="Z82" s="5"/>
      <c r="AA82" s="5"/>
      <c r="AB82" s="5"/>
      <c r="AC82" s="100"/>
    </row>
    <row r="83" ht="15.75" customHeight="1">
      <c r="A83" s="4"/>
      <c r="B83" s="5"/>
      <c r="C83" s="5"/>
      <c r="D83" s="5"/>
      <c r="E83" s="5"/>
      <c r="F83" s="5"/>
      <c r="G83" s="5"/>
      <c r="H83" s="5"/>
      <c r="I83" s="5"/>
      <c r="J83" s="100"/>
      <c r="K83" s="100"/>
      <c r="L83" s="100"/>
      <c r="M83" s="100"/>
      <c r="N83" s="100"/>
      <c r="O83" s="100"/>
      <c r="P83" s="100"/>
      <c r="Q83" s="5"/>
      <c r="R83" s="100"/>
      <c r="S83" s="100"/>
      <c r="T83" s="100"/>
      <c r="U83" s="100"/>
      <c r="V83" s="100"/>
      <c r="W83" s="100"/>
      <c r="X83" s="100"/>
      <c r="Y83" s="100"/>
      <c r="Z83" s="5"/>
      <c r="AA83" s="5"/>
      <c r="AB83" s="5"/>
      <c r="AC83" s="100"/>
    </row>
    <row r="84" ht="15.75" customHeight="1">
      <c r="A84" s="4"/>
      <c r="B84" s="5"/>
      <c r="C84" s="5"/>
      <c r="D84" s="5"/>
      <c r="E84" s="5"/>
      <c r="F84" s="5"/>
      <c r="G84" s="5"/>
      <c r="H84" s="5"/>
      <c r="I84" s="5"/>
      <c r="J84" s="100"/>
      <c r="K84" s="100"/>
      <c r="L84" s="100"/>
      <c r="M84" s="100"/>
      <c r="N84" s="100"/>
      <c r="O84" s="100"/>
      <c r="P84" s="100"/>
      <c r="Q84" s="5"/>
      <c r="R84" s="100"/>
      <c r="S84" s="100"/>
      <c r="T84" s="100"/>
      <c r="U84" s="100"/>
      <c r="V84" s="100"/>
      <c r="W84" s="100"/>
      <c r="X84" s="100"/>
      <c r="Y84" s="100"/>
      <c r="Z84" s="5"/>
      <c r="AA84" s="5"/>
      <c r="AB84" s="5"/>
      <c r="AC84" s="100"/>
    </row>
    <row r="85" ht="15.75" customHeight="1">
      <c r="A85" s="4"/>
      <c r="B85" s="5"/>
      <c r="C85" s="5"/>
      <c r="D85" s="5"/>
      <c r="E85" s="5"/>
      <c r="F85" s="5"/>
      <c r="G85" s="5"/>
      <c r="H85" s="5"/>
      <c r="I85" s="5"/>
      <c r="J85" s="100"/>
      <c r="K85" s="100"/>
      <c r="L85" s="100"/>
      <c r="M85" s="100"/>
      <c r="N85" s="100"/>
      <c r="O85" s="100"/>
      <c r="P85" s="100"/>
      <c r="Q85" s="5"/>
      <c r="R85" s="100"/>
      <c r="S85" s="100"/>
      <c r="T85" s="100"/>
      <c r="U85" s="100"/>
      <c r="V85" s="100"/>
      <c r="W85" s="100"/>
      <c r="X85" s="100"/>
      <c r="Y85" s="100"/>
      <c r="Z85" s="5"/>
      <c r="AA85" s="5"/>
      <c r="AB85" s="5"/>
      <c r="AC85" s="100"/>
    </row>
    <row r="86" ht="15.75" customHeight="1">
      <c r="A86" s="4"/>
      <c r="B86" s="5"/>
      <c r="C86" s="5"/>
      <c r="D86" s="5"/>
      <c r="E86" s="5"/>
      <c r="F86" s="5"/>
      <c r="G86" s="5"/>
      <c r="H86" s="5"/>
      <c r="I86" s="5"/>
      <c r="J86" s="100"/>
      <c r="K86" s="100"/>
      <c r="L86" s="100"/>
      <c r="M86" s="100"/>
      <c r="N86" s="100"/>
      <c r="O86" s="100"/>
      <c r="P86" s="100"/>
      <c r="Q86" s="5"/>
      <c r="R86" s="100"/>
      <c r="S86" s="100"/>
      <c r="T86" s="100"/>
      <c r="U86" s="100"/>
      <c r="V86" s="100"/>
      <c r="W86" s="100"/>
      <c r="X86" s="100"/>
      <c r="Y86" s="100"/>
      <c r="Z86" s="5"/>
      <c r="AA86" s="5"/>
      <c r="AB86" s="5"/>
      <c r="AC86" s="100"/>
    </row>
    <row r="87" ht="15.75" customHeight="1">
      <c r="A87" s="4"/>
      <c r="B87" s="5"/>
      <c r="C87" s="5"/>
      <c r="D87" s="5"/>
      <c r="E87" s="5"/>
      <c r="F87" s="5"/>
      <c r="G87" s="5"/>
      <c r="H87" s="5"/>
      <c r="I87" s="5"/>
      <c r="J87" s="100"/>
      <c r="K87" s="100"/>
      <c r="L87" s="100"/>
      <c r="M87" s="100"/>
      <c r="N87" s="100"/>
      <c r="O87" s="100"/>
      <c r="P87" s="100"/>
      <c r="Q87" s="5"/>
      <c r="R87" s="100"/>
      <c r="S87" s="100"/>
      <c r="T87" s="100"/>
      <c r="U87" s="100"/>
      <c r="V87" s="100"/>
      <c r="W87" s="100"/>
      <c r="X87" s="100"/>
      <c r="Y87" s="100"/>
      <c r="Z87" s="5"/>
      <c r="AA87" s="5"/>
      <c r="AB87" s="5"/>
      <c r="AC87" s="100"/>
    </row>
    <row r="88" ht="15.75" customHeight="1">
      <c r="A88" s="4"/>
      <c r="B88" s="5"/>
      <c r="C88" s="5"/>
      <c r="D88" s="5"/>
      <c r="E88" s="5"/>
      <c r="F88" s="5"/>
      <c r="G88" s="5"/>
      <c r="H88" s="5"/>
      <c r="I88" s="5"/>
      <c r="J88" s="100"/>
      <c r="K88" s="100"/>
      <c r="L88" s="100"/>
      <c r="M88" s="100"/>
      <c r="N88" s="100"/>
      <c r="O88" s="100"/>
      <c r="P88" s="100"/>
      <c r="Q88" s="5"/>
      <c r="R88" s="100"/>
      <c r="S88" s="100"/>
      <c r="T88" s="100"/>
      <c r="U88" s="100"/>
      <c r="V88" s="100"/>
      <c r="W88" s="100"/>
      <c r="X88" s="100"/>
      <c r="Y88" s="100"/>
      <c r="Z88" s="5"/>
      <c r="AA88" s="5"/>
      <c r="AB88" s="5"/>
      <c r="AC88" s="100"/>
    </row>
    <row r="89" ht="15.75" customHeight="1">
      <c r="A89" s="4"/>
      <c r="B89" s="5"/>
      <c r="C89" s="5"/>
      <c r="D89" s="5"/>
      <c r="E89" s="5"/>
      <c r="F89" s="5"/>
      <c r="G89" s="5"/>
      <c r="H89" s="5"/>
      <c r="I89" s="5"/>
      <c r="J89" s="100"/>
      <c r="K89" s="100"/>
      <c r="L89" s="100"/>
      <c r="M89" s="100"/>
      <c r="N89" s="100"/>
      <c r="O89" s="100"/>
      <c r="P89" s="100"/>
      <c r="Q89" s="5"/>
      <c r="R89" s="100"/>
      <c r="S89" s="100"/>
      <c r="T89" s="100"/>
      <c r="U89" s="100"/>
      <c r="V89" s="100"/>
      <c r="W89" s="100"/>
      <c r="X89" s="100"/>
      <c r="Y89" s="100"/>
      <c r="Z89" s="5"/>
      <c r="AA89" s="5"/>
      <c r="AB89" s="5"/>
      <c r="AC89" s="100"/>
    </row>
    <row r="90" ht="15.75" customHeight="1">
      <c r="A90" s="4"/>
      <c r="B90" s="5"/>
      <c r="C90" s="5"/>
      <c r="D90" s="5"/>
      <c r="E90" s="5"/>
      <c r="F90" s="5"/>
      <c r="G90" s="5"/>
      <c r="H90" s="5"/>
      <c r="I90" s="5"/>
      <c r="J90" s="100"/>
      <c r="K90" s="100"/>
      <c r="L90" s="100"/>
      <c r="M90" s="100"/>
      <c r="N90" s="100"/>
      <c r="O90" s="100"/>
      <c r="P90" s="100"/>
      <c r="Q90" s="5"/>
      <c r="R90" s="100"/>
      <c r="S90" s="100"/>
      <c r="T90" s="100"/>
      <c r="U90" s="100"/>
      <c r="V90" s="100"/>
      <c r="W90" s="100"/>
      <c r="X90" s="100"/>
      <c r="Y90" s="100"/>
      <c r="Z90" s="5"/>
      <c r="AA90" s="5"/>
      <c r="AB90" s="5"/>
      <c r="AC90" s="100"/>
    </row>
    <row r="91" ht="15.75" customHeight="1">
      <c r="A91" s="4"/>
      <c r="B91" s="5"/>
      <c r="C91" s="5"/>
      <c r="D91" s="5"/>
      <c r="E91" s="5"/>
      <c r="F91" s="5"/>
      <c r="G91" s="5"/>
      <c r="H91" s="5"/>
      <c r="I91" s="5"/>
      <c r="J91" s="100"/>
      <c r="K91" s="100"/>
      <c r="L91" s="100"/>
      <c r="M91" s="100"/>
      <c r="N91" s="100"/>
      <c r="O91" s="100"/>
      <c r="P91" s="100"/>
      <c r="Q91" s="5"/>
      <c r="R91" s="100"/>
      <c r="S91" s="100"/>
      <c r="T91" s="100"/>
      <c r="U91" s="100"/>
      <c r="V91" s="100"/>
      <c r="W91" s="100"/>
      <c r="X91" s="100"/>
      <c r="Y91" s="100"/>
      <c r="Z91" s="5"/>
      <c r="AA91" s="5"/>
      <c r="AB91" s="5"/>
      <c r="AC91" s="100"/>
    </row>
    <row r="92" ht="15.75" customHeight="1">
      <c r="A92" s="4"/>
      <c r="B92" s="5"/>
      <c r="C92" s="5"/>
      <c r="D92" s="5"/>
      <c r="E92" s="5"/>
      <c r="F92" s="5"/>
      <c r="G92" s="5"/>
      <c r="H92" s="5"/>
      <c r="I92" s="5"/>
      <c r="J92" s="100"/>
      <c r="K92" s="100"/>
      <c r="L92" s="100"/>
      <c r="M92" s="100"/>
      <c r="N92" s="100"/>
      <c r="O92" s="100"/>
      <c r="P92" s="100"/>
      <c r="Q92" s="5"/>
      <c r="R92" s="100"/>
      <c r="S92" s="100"/>
      <c r="T92" s="100"/>
      <c r="U92" s="100"/>
      <c r="V92" s="100"/>
      <c r="W92" s="100"/>
      <c r="X92" s="100"/>
      <c r="Y92" s="100"/>
      <c r="Z92" s="5"/>
      <c r="AA92" s="5"/>
      <c r="AB92" s="5"/>
      <c r="AC92" s="100"/>
    </row>
    <row r="93" ht="15.75" customHeight="1">
      <c r="A93" s="4"/>
      <c r="B93" s="5"/>
      <c r="C93" s="5"/>
      <c r="D93" s="5"/>
      <c r="E93" s="5"/>
      <c r="F93" s="5"/>
      <c r="G93" s="5"/>
      <c r="H93" s="5"/>
      <c r="I93" s="5"/>
      <c r="J93" s="100"/>
      <c r="K93" s="100"/>
      <c r="L93" s="100"/>
      <c r="M93" s="100"/>
      <c r="N93" s="100"/>
      <c r="O93" s="100"/>
      <c r="P93" s="100"/>
      <c r="Q93" s="5"/>
      <c r="R93" s="100"/>
      <c r="S93" s="100"/>
      <c r="T93" s="100"/>
      <c r="U93" s="100"/>
      <c r="V93" s="100"/>
      <c r="W93" s="100"/>
      <c r="X93" s="100"/>
      <c r="Y93" s="100"/>
      <c r="Z93" s="5"/>
      <c r="AA93" s="5"/>
      <c r="AB93" s="5"/>
      <c r="AC93" s="100"/>
    </row>
    <row r="94" ht="15.75" customHeight="1">
      <c r="A94" s="4"/>
      <c r="B94" s="5"/>
      <c r="C94" s="5"/>
      <c r="D94" s="5"/>
      <c r="E94" s="5"/>
      <c r="F94" s="5"/>
      <c r="G94" s="5"/>
      <c r="H94" s="5"/>
      <c r="I94" s="5"/>
      <c r="J94" s="100"/>
      <c r="K94" s="100"/>
      <c r="L94" s="100"/>
      <c r="M94" s="100"/>
      <c r="N94" s="100"/>
      <c r="O94" s="100"/>
      <c r="P94" s="100"/>
      <c r="Q94" s="5"/>
      <c r="R94" s="100"/>
      <c r="S94" s="100"/>
      <c r="T94" s="100"/>
      <c r="U94" s="100"/>
      <c r="V94" s="100"/>
      <c r="W94" s="100"/>
      <c r="X94" s="100"/>
      <c r="Y94" s="100"/>
      <c r="Z94" s="5"/>
      <c r="AA94" s="5"/>
      <c r="AB94" s="5"/>
      <c r="AC94" s="100"/>
    </row>
    <row r="95" ht="15.75" customHeight="1">
      <c r="A95" s="4"/>
      <c r="B95" s="5"/>
      <c r="C95" s="5"/>
      <c r="D95" s="5"/>
      <c r="E95" s="5"/>
      <c r="F95" s="5"/>
      <c r="G95" s="5"/>
      <c r="H95" s="5"/>
      <c r="I95" s="5"/>
      <c r="J95" s="100"/>
      <c r="K95" s="100"/>
      <c r="L95" s="100"/>
      <c r="M95" s="100"/>
      <c r="N95" s="100"/>
      <c r="O95" s="100"/>
      <c r="P95" s="100"/>
      <c r="Q95" s="5"/>
      <c r="R95" s="100"/>
      <c r="S95" s="100"/>
      <c r="T95" s="100"/>
      <c r="U95" s="100"/>
      <c r="V95" s="100"/>
      <c r="W95" s="100"/>
      <c r="X95" s="100"/>
      <c r="Y95" s="100"/>
      <c r="Z95" s="5"/>
      <c r="AA95" s="5"/>
      <c r="AB95" s="5"/>
      <c r="AC95" s="100"/>
    </row>
    <row r="96" ht="15.75" customHeight="1">
      <c r="A96" s="4"/>
      <c r="B96" s="5"/>
      <c r="C96" s="5"/>
      <c r="D96" s="5"/>
      <c r="E96" s="5"/>
      <c r="F96" s="5"/>
      <c r="G96" s="5"/>
      <c r="H96" s="5"/>
      <c r="I96" s="5"/>
      <c r="J96" s="100"/>
      <c r="K96" s="100"/>
      <c r="L96" s="100"/>
      <c r="M96" s="100"/>
      <c r="N96" s="100"/>
      <c r="O96" s="100"/>
      <c r="P96" s="100"/>
      <c r="Q96" s="5"/>
      <c r="R96" s="100"/>
      <c r="S96" s="100"/>
      <c r="T96" s="100"/>
      <c r="U96" s="100"/>
      <c r="V96" s="100"/>
      <c r="W96" s="100"/>
      <c r="X96" s="100"/>
      <c r="Y96" s="100"/>
      <c r="Z96" s="5"/>
      <c r="AA96" s="5"/>
      <c r="AB96" s="5"/>
      <c r="AC96" s="100"/>
    </row>
    <row r="97" ht="15.75" customHeight="1">
      <c r="A97" s="4"/>
      <c r="B97" s="5"/>
      <c r="C97" s="5"/>
      <c r="D97" s="5"/>
      <c r="E97" s="5"/>
      <c r="F97" s="5"/>
      <c r="G97" s="5"/>
      <c r="H97" s="5"/>
      <c r="I97" s="5"/>
      <c r="J97" s="100"/>
      <c r="K97" s="100"/>
      <c r="L97" s="100"/>
      <c r="M97" s="100"/>
      <c r="N97" s="100"/>
      <c r="O97" s="100"/>
      <c r="P97" s="100"/>
      <c r="Q97" s="5"/>
      <c r="R97" s="100"/>
      <c r="S97" s="100"/>
      <c r="T97" s="100"/>
      <c r="U97" s="100"/>
      <c r="V97" s="100"/>
      <c r="W97" s="100"/>
      <c r="X97" s="100"/>
      <c r="Y97" s="100"/>
      <c r="Z97" s="5"/>
      <c r="AA97" s="5"/>
      <c r="AB97" s="5"/>
      <c r="AC97" s="100"/>
    </row>
    <row r="98" ht="15.75" customHeight="1">
      <c r="A98" s="4"/>
      <c r="B98" s="5"/>
      <c r="C98" s="5"/>
      <c r="D98" s="5"/>
      <c r="E98" s="5"/>
      <c r="F98" s="5"/>
      <c r="G98" s="5"/>
      <c r="H98" s="5"/>
      <c r="I98" s="5"/>
      <c r="J98" s="100"/>
      <c r="K98" s="100"/>
      <c r="L98" s="100"/>
      <c r="M98" s="100"/>
      <c r="N98" s="100"/>
      <c r="O98" s="100"/>
      <c r="P98" s="100"/>
      <c r="Q98" s="5"/>
      <c r="R98" s="100"/>
      <c r="S98" s="100"/>
      <c r="T98" s="100"/>
      <c r="U98" s="100"/>
      <c r="V98" s="100"/>
      <c r="W98" s="100"/>
      <c r="X98" s="100"/>
      <c r="Y98" s="100"/>
      <c r="Z98" s="5"/>
      <c r="AA98" s="5"/>
      <c r="AB98" s="5"/>
      <c r="AC98" s="100"/>
    </row>
    <row r="99" ht="15.75" customHeight="1">
      <c r="A99" s="4"/>
      <c r="B99" s="5"/>
      <c r="C99" s="5"/>
      <c r="D99" s="5"/>
      <c r="E99" s="5"/>
      <c r="F99" s="5"/>
      <c r="G99" s="5"/>
      <c r="H99" s="5"/>
      <c r="I99" s="5"/>
      <c r="J99" s="100"/>
      <c r="K99" s="100"/>
      <c r="L99" s="100"/>
      <c r="M99" s="100"/>
      <c r="N99" s="100"/>
      <c r="O99" s="100"/>
      <c r="P99" s="100"/>
      <c r="Q99" s="5"/>
      <c r="R99" s="100"/>
      <c r="S99" s="100"/>
      <c r="T99" s="100"/>
      <c r="U99" s="100"/>
      <c r="V99" s="100"/>
      <c r="W99" s="100"/>
      <c r="X99" s="100"/>
      <c r="Y99" s="100"/>
      <c r="Z99" s="5"/>
      <c r="AA99" s="5"/>
      <c r="AB99" s="5"/>
      <c r="AC99" s="100"/>
    </row>
    <row r="100" ht="15.75" customHeight="1">
      <c r="A100" s="4"/>
      <c r="B100" s="5"/>
      <c r="C100" s="5"/>
      <c r="D100" s="5"/>
      <c r="E100" s="5"/>
      <c r="F100" s="5"/>
      <c r="G100" s="5"/>
      <c r="H100" s="5"/>
      <c r="I100" s="5"/>
      <c r="J100" s="100"/>
      <c r="K100" s="100"/>
      <c r="L100" s="100"/>
      <c r="M100" s="100"/>
      <c r="N100" s="100"/>
      <c r="O100" s="100"/>
      <c r="P100" s="100"/>
      <c r="Q100" s="5"/>
      <c r="R100" s="100"/>
      <c r="S100" s="100"/>
      <c r="T100" s="100"/>
      <c r="U100" s="100"/>
      <c r="V100" s="100"/>
      <c r="W100" s="100"/>
      <c r="X100" s="100"/>
      <c r="Y100" s="100"/>
      <c r="Z100" s="5"/>
      <c r="AA100" s="5"/>
      <c r="AB100" s="5"/>
      <c r="AC100" s="100"/>
    </row>
    <row r="101" ht="15.75" customHeight="1">
      <c r="A101" s="4"/>
      <c r="B101" s="5"/>
      <c r="C101" s="5"/>
      <c r="D101" s="5"/>
      <c r="E101" s="5"/>
      <c r="F101" s="5"/>
      <c r="G101" s="5"/>
      <c r="H101" s="5"/>
      <c r="I101" s="5"/>
      <c r="J101" s="100"/>
      <c r="K101" s="100"/>
      <c r="L101" s="100"/>
      <c r="M101" s="100"/>
      <c r="N101" s="100"/>
      <c r="O101" s="100"/>
      <c r="P101" s="100"/>
      <c r="Q101" s="5"/>
      <c r="R101" s="100"/>
      <c r="S101" s="100"/>
      <c r="T101" s="100"/>
      <c r="U101" s="100"/>
      <c r="V101" s="100"/>
      <c r="W101" s="100"/>
      <c r="X101" s="100"/>
      <c r="Y101" s="100"/>
      <c r="Z101" s="5"/>
      <c r="AA101" s="5"/>
      <c r="AB101" s="5"/>
      <c r="AC101" s="100"/>
    </row>
    <row r="102" ht="15.75" customHeight="1">
      <c r="A102" s="4"/>
      <c r="B102" s="5"/>
      <c r="C102" s="5"/>
      <c r="D102" s="5"/>
      <c r="E102" s="5"/>
      <c r="F102" s="5"/>
      <c r="G102" s="5"/>
      <c r="H102" s="5"/>
      <c r="I102" s="5"/>
      <c r="J102" s="100"/>
      <c r="K102" s="100"/>
      <c r="L102" s="100"/>
      <c r="M102" s="100"/>
      <c r="N102" s="100"/>
      <c r="O102" s="100"/>
      <c r="P102" s="100"/>
      <c r="Q102" s="5"/>
      <c r="R102" s="100"/>
      <c r="S102" s="100"/>
      <c r="T102" s="100"/>
      <c r="U102" s="100"/>
      <c r="V102" s="100"/>
      <c r="W102" s="100"/>
      <c r="X102" s="100"/>
      <c r="Y102" s="100"/>
      <c r="Z102" s="5"/>
      <c r="AA102" s="5"/>
      <c r="AB102" s="5"/>
      <c r="AC102" s="100"/>
    </row>
    <row r="103" ht="15.75" customHeight="1">
      <c r="A103" s="4"/>
      <c r="B103" s="5"/>
      <c r="C103" s="5"/>
      <c r="D103" s="5"/>
      <c r="E103" s="5"/>
      <c r="F103" s="5"/>
      <c r="G103" s="5"/>
      <c r="H103" s="5"/>
      <c r="I103" s="5"/>
      <c r="J103" s="100"/>
      <c r="K103" s="100"/>
      <c r="L103" s="100"/>
      <c r="M103" s="100"/>
      <c r="N103" s="100"/>
      <c r="O103" s="100"/>
      <c r="P103" s="100"/>
      <c r="Q103" s="5"/>
      <c r="R103" s="100"/>
      <c r="S103" s="100"/>
      <c r="T103" s="100"/>
      <c r="U103" s="100"/>
      <c r="V103" s="100"/>
      <c r="W103" s="100"/>
      <c r="X103" s="100"/>
      <c r="Y103" s="100"/>
      <c r="Z103" s="5"/>
      <c r="AA103" s="5"/>
      <c r="AB103" s="5"/>
      <c r="AC103" s="100"/>
    </row>
    <row r="104" ht="15.75" customHeight="1">
      <c r="A104" s="4"/>
      <c r="B104" s="5"/>
      <c r="C104" s="5"/>
      <c r="D104" s="5"/>
      <c r="E104" s="5"/>
      <c r="F104" s="5"/>
      <c r="G104" s="5"/>
      <c r="H104" s="5"/>
      <c r="I104" s="5"/>
      <c r="J104" s="100"/>
      <c r="K104" s="100"/>
      <c r="L104" s="100"/>
      <c r="M104" s="100"/>
      <c r="N104" s="100"/>
      <c r="O104" s="100"/>
      <c r="P104" s="100"/>
      <c r="Q104" s="5"/>
      <c r="R104" s="100"/>
      <c r="S104" s="100"/>
      <c r="T104" s="100"/>
      <c r="U104" s="100"/>
      <c r="V104" s="100"/>
      <c r="W104" s="100"/>
      <c r="X104" s="100"/>
      <c r="Y104" s="100"/>
      <c r="Z104" s="5"/>
      <c r="AA104" s="5"/>
      <c r="AB104" s="5"/>
      <c r="AC104" s="100"/>
    </row>
    <row r="105" ht="15.75" customHeight="1">
      <c r="A105" s="4"/>
      <c r="B105" s="5"/>
      <c r="C105" s="5"/>
      <c r="D105" s="5"/>
      <c r="E105" s="5"/>
      <c r="F105" s="5"/>
      <c r="G105" s="5"/>
      <c r="H105" s="5"/>
      <c r="I105" s="5"/>
      <c r="J105" s="100"/>
      <c r="K105" s="100"/>
      <c r="L105" s="100"/>
      <c r="M105" s="100"/>
      <c r="N105" s="100"/>
      <c r="O105" s="100"/>
      <c r="P105" s="100"/>
      <c r="Q105" s="5"/>
      <c r="R105" s="100"/>
      <c r="S105" s="100"/>
      <c r="T105" s="100"/>
      <c r="U105" s="100"/>
      <c r="V105" s="100"/>
      <c r="W105" s="100"/>
      <c r="X105" s="100"/>
      <c r="Y105" s="100"/>
      <c r="Z105" s="5"/>
      <c r="AA105" s="5"/>
      <c r="AB105" s="5"/>
      <c r="AC105" s="100"/>
    </row>
    <row r="106" ht="15.75" customHeight="1">
      <c r="A106" s="4"/>
      <c r="B106" s="5"/>
      <c r="C106" s="5"/>
      <c r="D106" s="5"/>
      <c r="E106" s="5"/>
      <c r="F106" s="5"/>
      <c r="G106" s="5"/>
      <c r="H106" s="5"/>
      <c r="I106" s="5"/>
      <c r="J106" s="100"/>
      <c r="K106" s="100"/>
      <c r="L106" s="100"/>
      <c r="M106" s="100"/>
      <c r="N106" s="100"/>
      <c r="O106" s="100"/>
      <c r="P106" s="100"/>
      <c r="Q106" s="5"/>
      <c r="R106" s="100"/>
      <c r="S106" s="100"/>
      <c r="T106" s="100"/>
      <c r="U106" s="100"/>
      <c r="V106" s="100"/>
      <c r="W106" s="100"/>
      <c r="X106" s="100"/>
      <c r="Y106" s="100"/>
      <c r="Z106" s="5"/>
      <c r="AA106" s="5"/>
      <c r="AB106" s="5"/>
      <c r="AC106" s="100"/>
    </row>
    <row r="107" ht="15.75" customHeight="1">
      <c r="A107" s="4"/>
      <c r="B107" s="5"/>
      <c r="C107" s="5"/>
      <c r="D107" s="5"/>
      <c r="E107" s="5"/>
      <c r="F107" s="5"/>
      <c r="G107" s="5"/>
      <c r="H107" s="5"/>
      <c r="I107" s="5"/>
      <c r="J107" s="100"/>
      <c r="K107" s="100"/>
      <c r="L107" s="100"/>
      <c r="M107" s="100"/>
      <c r="N107" s="100"/>
      <c r="O107" s="100"/>
      <c r="P107" s="100"/>
      <c r="Q107" s="5"/>
      <c r="R107" s="100"/>
      <c r="S107" s="100"/>
      <c r="T107" s="100"/>
      <c r="U107" s="100"/>
      <c r="V107" s="100"/>
      <c r="W107" s="100"/>
      <c r="X107" s="100"/>
      <c r="Y107" s="100"/>
      <c r="Z107" s="5"/>
      <c r="AA107" s="5"/>
      <c r="AB107" s="5"/>
      <c r="AC107" s="100"/>
    </row>
    <row r="108" ht="15.75" customHeight="1">
      <c r="A108" s="4"/>
      <c r="B108" s="5"/>
      <c r="C108" s="5"/>
      <c r="D108" s="5"/>
      <c r="E108" s="5"/>
      <c r="F108" s="5"/>
      <c r="G108" s="5"/>
      <c r="H108" s="5"/>
      <c r="I108" s="5"/>
      <c r="J108" s="100"/>
      <c r="K108" s="100"/>
      <c r="L108" s="100"/>
      <c r="M108" s="100"/>
      <c r="N108" s="100"/>
      <c r="O108" s="100"/>
      <c r="P108" s="100"/>
      <c r="Q108" s="5"/>
      <c r="R108" s="100"/>
      <c r="S108" s="100"/>
      <c r="T108" s="100"/>
      <c r="U108" s="100"/>
      <c r="V108" s="100"/>
      <c r="W108" s="100"/>
      <c r="X108" s="100"/>
      <c r="Y108" s="100"/>
      <c r="Z108" s="5"/>
      <c r="AA108" s="5"/>
      <c r="AB108" s="5"/>
      <c r="AC108" s="100"/>
    </row>
    <row r="109" ht="15.75" customHeight="1">
      <c r="A109" s="4"/>
      <c r="B109" s="5"/>
      <c r="C109" s="5"/>
      <c r="D109" s="5"/>
      <c r="E109" s="5"/>
      <c r="F109" s="5"/>
      <c r="G109" s="5"/>
      <c r="H109" s="5"/>
      <c r="I109" s="5"/>
      <c r="J109" s="100"/>
      <c r="K109" s="100"/>
      <c r="L109" s="100"/>
      <c r="M109" s="100"/>
      <c r="N109" s="100"/>
      <c r="O109" s="100"/>
      <c r="P109" s="100"/>
      <c r="Q109" s="5"/>
      <c r="R109" s="100"/>
      <c r="S109" s="100"/>
      <c r="T109" s="100"/>
      <c r="U109" s="100"/>
      <c r="V109" s="100"/>
      <c r="W109" s="100"/>
      <c r="X109" s="100"/>
      <c r="Y109" s="100"/>
      <c r="Z109" s="5"/>
      <c r="AA109" s="5"/>
      <c r="AB109" s="5"/>
      <c r="AC109" s="100"/>
    </row>
    <row r="110" ht="15.75" customHeight="1">
      <c r="A110" s="4"/>
      <c r="B110" s="5"/>
      <c r="C110" s="5"/>
      <c r="D110" s="5"/>
      <c r="E110" s="5"/>
      <c r="F110" s="5"/>
      <c r="G110" s="5"/>
      <c r="H110" s="5"/>
      <c r="I110" s="5"/>
      <c r="J110" s="100"/>
      <c r="K110" s="100"/>
      <c r="L110" s="100"/>
      <c r="M110" s="100"/>
      <c r="N110" s="100"/>
      <c r="O110" s="100"/>
      <c r="P110" s="100"/>
      <c r="Q110" s="5"/>
      <c r="R110" s="100"/>
      <c r="S110" s="100"/>
      <c r="T110" s="100"/>
      <c r="U110" s="100"/>
      <c r="V110" s="100"/>
      <c r="W110" s="100"/>
      <c r="X110" s="100"/>
      <c r="Y110" s="100"/>
      <c r="Z110" s="5"/>
      <c r="AA110" s="5"/>
      <c r="AB110" s="5"/>
      <c r="AC110" s="100"/>
    </row>
    <row r="111" ht="15.75" customHeight="1">
      <c r="A111" s="4"/>
      <c r="B111" s="5"/>
      <c r="C111" s="5"/>
      <c r="D111" s="5"/>
      <c r="E111" s="5"/>
      <c r="F111" s="5"/>
      <c r="G111" s="5"/>
      <c r="H111" s="5"/>
      <c r="I111" s="5"/>
      <c r="J111" s="100"/>
      <c r="K111" s="100"/>
      <c r="L111" s="100"/>
      <c r="M111" s="100"/>
      <c r="N111" s="100"/>
      <c r="O111" s="100"/>
      <c r="P111" s="100"/>
      <c r="Q111" s="5"/>
      <c r="R111" s="100"/>
      <c r="S111" s="100"/>
      <c r="T111" s="100"/>
      <c r="U111" s="100"/>
      <c r="V111" s="100"/>
      <c r="W111" s="100"/>
      <c r="X111" s="100"/>
      <c r="Y111" s="100"/>
      <c r="Z111" s="5"/>
      <c r="AA111" s="5"/>
      <c r="AB111" s="5"/>
      <c r="AC111" s="100"/>
    </row>
    <row r="112" ht="15.75" customHeight="1">
      <c r="A112" s="4"/>
      <c r="B112" s="5"/>
      <c r="C112" s="5"/>
      <c r="D112" s="5"/>
      <c r="E112" s="5"/>
      <c r="F112" s="5"/>
      <c r="G112" s="5"/>
      <c r="H112" s="5"/>
      <c r="I112" s="5"/>
      <c r="J112" s="100"/>
      <c r="K112" s="100"/>
      <c r="L112" s="100"/>
      <c r="M112" s="100"/>
      <c r="N112" s="100"/>
      <c r="O112" s="100"/>
      <c r="P112" s="100"/>
      <c r="Q112" s="5"/>
      <c r="R112" s="100"/>
      <c r="S112" s="100"/>
      <c r="T112" s="100"/>
      <c r="U112" s="100"/>
      <c r="V112" s="100"/>
      <c r="W112" s="100"/>
      <c r="X112" s="100"/>
      <c r="Y112" s="100"/>
      <c r="Z112" s="5"/>
      <c r="AA112" s="5"/>
      <c r="AB112" s="5"/>
      <c r="AC112" s="100"/>
    </row>
    <row r="113" ht="15.75" customHeight="1">
      <c r="A113" s="4"/>
      <c r="B113" s="5"/>
      <c r="C113" s="5"/>
      <c r="D113" s="5"/>
      <c r="E113" s="5"/>
      <c r="F113" s="5"/>
      <c r="G113" s="5"/>
      <c r="H113" s="5"/>
      <c r="I113" s="5"/>
      <c r="J113" s="100"/>
      <c r="K113" s="100"/>
      <c r="L113" s="100"/>
      <c r="M113" s="100"/>
      <c r="N113" s="100"/>
      <c r="O113" s="100"/>
      <c r="P113" s="100"/>
      <c r="Q113" s="5"/>
      <c r="R113" s="100"/>
      <c r="S113" s="100"/>
      <c r="T113" s="100"/>
      <c r="U113" s="100"/>
      <c r="V113" s="100"/>
      <c r="W113" s="100"/>
      <c r="X113" s="100"/>
      <c r="Y113" s="100"/>
      <c r="Z113" s="5"/>
      <c r="AA113" s="5"/>
      <c r="AB113" s="5"/>
      <c r="AC113" s="100"/>
    </row>
    <row r="114" ht="15.75" customHeight="1">
      <c r="A114" s="4"/>
      <c r="B114" s="5"/>
      <c r="C114" s="5"/>
      <c r="D114" s="5"/>
      <c r="E114" s="5"/>
      <c r="F114" s="5"/>
      <c r="G114" s="5"/>
      <c r="H114" s="5"/>
      <c r="I114" s="5"/>
      <c r="J114" s="100"/>
      <c r="K114" s="100"/>
      <c r="L114" s="100"/>
      <c r="M114" s="100"/>
      <c r="N114" s="100"/>
      <c r="O114" s="100"/>
      <c r="P114" s="100"/>
      <c r="Q114" s="5"/>
      <c r="R114" s="100"/>
      <c r="S114" s="100"/>
      <c r="T114" s="100"/>
      <c r="U114" s="100"/>
      <c r="V114" s="100"/>
      <c r="W114" s="100"/>
      <c r="X114" s="100"/>
      <c r="Y114" s="100"/>
      <c r="Z114" s="5"/>
      <c r="AA114" s="5"/>
      <c r="AB114" s="5"/>
      <c r="AC114" s="100"/>
    </row>
    <row r="115" ht="15.75" customHeight="1">
      <c r="A115" s="4"/>
      <c r="B115" s="5"/>
      <c r="C115" s="5"/>
      <c r="D115" s="5"/>
      <c r="E115" s="5"/>
      <c r="F115" s="5"/>
      <c r="G115" s="5"/>
      <c r="H115" s="5"/>
      <c r="I115" s="5"/>
      <c r="J115" s="100"/>
      <c r="K115" s="100"/>
      <c r="L115" s="100"/>
      <c r="M115" s="100"/>
      <c r="N115" s="100"/>
      <c r="O115" s="100"/>
      <c r="P115" s="100"/>
      <c r="Q115" s="5"/>
      <c r="R115" s="100"/>
      <c r="S115" s="100"/>
      <c r="T115" s="100"/>
      <c r="U115" s="100"/>
      <c r="V115" s="100"/>
      <c r="W115" s="100"/>
      <c r="X115" s="100"/>
      <c r="Y115" s="100"/>
      <c r="Z115" s="5"/>
      <c r="AA115" s="5"/>
      <c r="AB115" s="5"/>
      <c r="AC115" s="100"/>
    </row>
    <row r="116" ht="15.75" customHeight="1">
      <c r="A116" s="4"/>
      <c r="B116" s="5"/>
      <c r="C116" s="5"/>
      <c r="D116" s="5"/>
      <c r="E116" s="5"/>
      <c r="F116" s="5"/>
      <c r="G116" s="5"/>
      <c r="H116" s="5"/>
      <c r="I116" s="5"/>
      <c r="J116" s="100"/>
      <c r="K116" s="100"/>
      <c r="L116" s="100"/>
      <c r="M116" s="100"/>
      <c r="N116" s="100"/>
      <c r="O116" s="100"/>
      <c r="P116" s="100"/>
      <c r="Q116" s="5"/>
      <c r="R116" s="100"/>
      <c r="S116" s="100"/>
      <c r="T116" s="100"/>
      <c r="U116" s="100"/>
      <c r="V116" s="100"/>
      <c r="W116" s="100"/>
      <c r="X116" s="100"/>
      <c r="Y116" s="100"/>
      <c r="Z116" s="5"/>
      <c r="AA116" s="5"/>
      <c r="AB116" s="5"/>
      <c r="AC116" s="100"/>
    </row>
    <row r="117" ht="15.75" customHeight="1">
      <c r="A117" s="4"/>
      <c r="B117" s="5"/>
      <c r="C117" s="5"/>
      <c r="D117" s="5"/>
      <c r="E117" s="5"/>
      <c r="F117" s="5"/>
      <c r="G117" s="5"/>
      <c r="H117" s="5"/>
      <c r="I117" s="5"/>
      <c r="J117" s="100"/>
      <c r="K117" s="100"/>
      <c r="L117" s="100"/>
      <c r="M117" s="100"/>
      <c r="N117" s="100"/>
      <c r="O117" s="100"/>
      <c r="P117" s="100"/>
      <c r="Q117" s="5"/>
      <c r="R117" s="100"/>
      <c r="S117" s="100"/>
      <c r="T117" s="100"/>
      <c r="U117" s="100"/>
      <c r="V117" s="100"/>
      <c r="W117" s="100"/>
      <c r="X117" s="100"/>
      <c r="Y117" s="100"/>
      <c r="Z117" s="5"/>
      <c r="AA117" s="5"/>
      <c r="AB117" s="5"/>
      <c r="AC117" s="100"/>
    </row>
    <row r="118" ht="15.75" customHeight="1">
      <c r="A118" s="4"/>
      <c r="B118" s="5"/>
      <c r="C118" s="5"/>
      <c r="D118" s="5"/>
      <c r="E118" s="5"/>
      <c r="F118" s="5"/>
      <c r="G118" s="5"/>
      <c r="H118" s="5"/>
      <c r="I118" s="5"/>
      <c r="J118" s="100"/>
      <c r="K118" s="100"/>
      <c r="L118" s="100"/>
      <c r="M118" s="100"/>
      <c r="N118" s="100"/>
      <c r="O118" s="100"/>
      <c r="P118" s="100"/>
      <c r="Q118" s="5"/>
      <c r="R118" s="100"/>
      <c r="S118" s="100"/>
      <c r="T118" s="100"/>
      <c r="U118" s="100"/>
      <c r="V118" s="100"/>
      <c r="W118" s="100"/>
      <c r="X118" s="100"/>
      <c r="Y118" s="100"/>
      <c r="Z118" s="5"/>
      <c r="AA118" s="5"/>
      <c r="AB118" s="5"/>
      <c r="AC118" s="100"/>
    </row>
    <row r="119" ht="15.75" customHeight="1">
      <c r="A119" s="4"/>
      <c r="B119" s="5"/>
      <c r="C119" s="5"/>
      <c r="D119" s="5"/>
      <c r="E119" s="5"/>
      <c r="F119" s="5"/>
      <c r="G119" s="5"/>
      <c r="H119" s="5"/>
      <c r="I119" s="5"/>
      <c r="J119" s="100"/>
      <c r="K119" s="100"/>
      <c r="L119" s="100"/>
      <c r="M119" s="100"/>
      <c r="N119" s="100"/>
      <c r="O119" s="100"/>
      <c r="P119" s="100"/>
      <c r="Q119" s="5"/>
      <c r="R119" s="100"/>
      <c r="S119" s="100"/>
      <c r="T119" s="100"/>
      <c r="U119" s="100"/>
      <c r="V119" s="100"/>
      <c r="W119" s="100"/>
      <c r="X119" s="100"/>
      <c r="Y119" s="100"/>
      <c r="Z119" s="5"/>
      <c r="AA119" s="5"/>
      <c r="AB119" s="5"/>
      <c r="AC119" s="100"/>
    </row>
    <row r="120" ht="15.75" customHeight="1">
      <c r="A120" s="4"/>
      <c r="B120" s="5"/>
      <c r="C120" s="5"/>
      <c r="D120" s="5"/>
      <c r="E120" s="5"/>
      <c r="F120" s="5"/>
      <c r="G120" s="5"/>
      <c r="H120" s="5"/>
      <c r="I120" s="5"/>
      <c r="J120" s="100"/>
      <c r="K120" s="100"/>
      <c r="L120" s="100"/>
      <c r="M120" s="100"/>
      <c r="N120" s="100"/>
      <c r="O120" s="100"/>
      <c r="P120" s="100"/>
      <c r="Q120" s="5"/>
      <c r="R120" s="100"/>
      <c r="S120" s="100"/>
      <c r="T120" s="100"/>
      <c r="U120" s="100"/>
      <c r="V120" s="100"/>
      <c r="W120" s="100"/>
      <c r="X120" s="100"/>
      <c r="Y120" s="100"/>
      <c r="Z120" s="5"/>
      <c r="AA120" s="5"/>
      <c r="AB120" s="5"/>
      <c r="AC120" s="100"/>
    </row>
    <row r="121" ht="15.75" customHeight="1">
      <c r="A121" s="4"/>
      <c r="B121" s="5"/>
      <c r="C121" s="5"/>
      <c r="D121" s="5"/>
      <c r="E121" s="5"/>
      <c r="F121" s="5"/>
      <c r="G121" s="5"/>
      <c r="H121" s="5"/>
      <c r="I121" s="5"/>
      <c r="J121" s="100"/>
      <c r="K121" s="100"/>
      <c r="L121" s="100"/>
      <c r="M121" s="100"/>
      <c r="N121" s="100"/>
      <c r="O121" s="100"/>
      <c r="P121" s="100"/>
      <c r="Q121" s="5"/>
      <c r="R121" s="100"/>
      <c r="S121" s="100"/>
      <c r="T121" s="100"/>
      <c r="U121" s="100"/>
      <c r="V121" s="100"/>
      <c r="W121" s="100"/>
      <c r="X121" s="100"/>
      <c r="Y121" s="100"/>
      <c r="Z121" s="5"/>
      <c r="AA121" s="5"/>
      <c r="AB121" s="5"/>
      <c r="AC121" s="100"/>
    </row>
    <row r="122" ht="15.75" customHeight="1">
      <c r="A122" s="4"/>
      <c r="B122" s="5"/>
      <c r="C122" s="5"/>
      <c r="D122" s="5"/>
      <c r="E122" s="5"/>
      <c r="F122" s="5"/>
      <c r="G122" s="5"/>
      <c r="H122" s="5"/>
      <c r="I122" s="5"/>
      <c r="J122" s="100"/>
      <c r="K122" s="100"/>
      <c r="L122" s="100"/>
      <c r="M122" s="100"/>
      <c r="N122" s="100"/>
      <c r="O122" s="100"/>
      <c r="P122" s="100"/>
      <c r="Q122" s="5"/>
      <c r="R122" s="100"/>
      <c r="S122" s="100"/>
      <c r="T122" s="100"/>
      <c r="U122" s="100"/>
      <c r="V122" s="100"/>
      <c r="W122" s="100"/>
      <c r="X122" s="100"/>
      <c r="Y122" s="100"/>
      <c r="Z122" s="5"/>
      <c r="AA122" s="5"/>
      <c r="AB122" s="5"/>
      <c r="AC122" s="100"/>
    </row>
    <row r="123" ht="15.75" customHeight="1">
      <c r="A123" s="4"/>
      <c r="B123" s="5"/>
      <c r="C123" s="5"/>
      <c r="D123" s="5"/>
      <c r="E123" s="5"/>
      <c r="F123" s="5"/>
      <c r="G123" s="5"/>
      <c r="H123" s="5"/>
      <c r="I123" s="5"/>
      <c r="J123" s="100"/>
      <c r="K123" s="100"/>
      <c r="L123" s="100"/>
      <c r="M123" s="100"/>
      <c r="N123" s="100"/>
      <c r="O123" s="100"/>
      <c r="P123" s="100"/>
      <c r="Q123" s="5"/>
      <c r="R123" s="100"/>
      <c r="S123" s="100"/>
      <c r="T123" s="100"/>
      <c r="U123" s="100"/>
      <c r="V123" s="100"/>
      <c r="W123" s="100"/>
      <c r="X123" s="100"/>
      <c r="Y123" s="100"/>
      <c r="Z123" s="5"/>
      <c r="AA123" s="5"/>
      <c r="AB123" s="5"/>
      <c r="AC123" s="100"/>
    </row>
    <row r="124" ht="15.75" customHeight="1">
      <c r="A124" s="4"/>
      <c r="B124" s="5"/>
      <c r="C124" s="5"/>
      <c r="D124" s="5"/>
      <c r="E124" s="5"/>
      <c r="F124" s="5"/>
      <c r="G124" s="5"/>
      <c r="H124" s="5"/>
      <c r="I124" s="5"/>
      <c r="J124" s="100"/>
      <c r="K124" s="100"/>
      <c r="L124" s="100"/>
      <c r="M124" s="100"/>
      <c r="N124" s="100"/>
      <c r="O124" s="100"/>
      <c r="P124" s="100"/>
      <c r="Q124" s="5"/>
      <c r="R124" s="100"/>
      <c r="S124" s="100"/>
      <c r="T124" s="100"/>
      <c r="U124" s="100"/>
      <c r="V124" s="100"/>
      <c r="W124" s="100"/>
      <c r="X124" s="100"/>
      <c r="Y124" s="100"/>
      <c r="Z124" s="5"/>
      <c r="AA124" s="5"/>
      <c r="AB124" s="5"/>
      <c r="AC124" s="100"/>
    </row>
    <row r="125" ht="15.75" customHeight="1">
      <c r="A125" s="4"/>
      <c r="B125" s="5"/>
      <c r="C125" s="5"/>
      <c r="D125" s="5"/>
      <c r="E125" s="5"/>
      <c r="F125" s="5"/>
      <c r="G125" s="5"/>
      <c r="H125" s="5"/>
      <c r="I125" s="5"/>
      <c r="J125" s="100"/>
      <c r="K125" s="100"/>
      <c r="L125" s="100"/>
      <c r="M125" s="100"/>
      <c r="N125" s="100"/>
      <c r="O125" s="100"/>
      <c r="P125" s="100"/>
      <c r="Q125" s="5"/>
      <c r="R125" s="100"/>
      <c r="S125" s="100"/>
      <c r="T125" s="100"/>
      <c r="U125" s="100"/>
      <c r="V125" s="100"/>
      <c r="W125" s="100"/>
      <c r="X125" s="100"/>
      <c r="Y125" s="100"/>
      <c r="Z125" s="5"/>
      <c r="AA125" s="5"/>
      <c r="AB125" s="5"/>
      <c r="AC125" s="100"/>
    </row>
    <row r="126" ht="15.75" customHeight="1">
      <c r="A126" s="4"/>
      <c r="B126" s="5"/>
      <c r="C126" s="5"/>
      <c r="D126" s="5"/>
      <c r="E126" s="5"/>
      <c r="F126" s="5"/>
      <c r="G126" s="5"/>
      <c r="H126" s="5"/>
      <c r="I126" s="5"/>
      <c r="J126" s="100"/>
      <c r="K126" s="100"/>
      <c r="L126" s="100"/>
      <c r="M126" s="100"/>
      <c r="N126" s="100"/>
      <c r="O126" s="100"/>
      <c r="P126" s="100"/>
      <c r="Q126" s="5"/>
      <c r="R126" s="100"/>
      <c r="S126" s="100"/>
      <c r="T126" s="100"/>
      <c r="U126" s="100"/>
      <c r="V126" s="100"/>
      <c r="W126" s="100"/>
      <c r="X126" s="100"/>
      <c r="Y126" s="100"/>
      <c r="Z126" s="5"/>
      <c r="AA126" s="5"/>
      <c r="AB126" s="5"/>
      <c r="AC126" s="100"/>
    </row>
    <row r="127" ht="15.75" customHeight="1">
      <c r="A127" s="4"/>
      <c r="B127" s="5"/>
      <c r="C127" s="5"/>
      <c r="D127" s="5"/>
      <c r="E127" s="5"/>
      <c r="F127" s="5"/>
      <c r="G127" s="5"/>
      <c r="H127" s="5"/>
      <c r="I127" s="5"/>
      <c r="J127" s="100"/>
      <c r="K127" s="100"/>
      <c r="L127" s="100"/>
      <c r="M127" s="100"/>
      <c r="N127" s="100"/>
      <c r="O127" s="100"/>
      <c r="P127" s="100"/>
      <c r="Q127" s="5"/>
      <c r="R127" s="100"/>
      <c r="S127" s="100"/>
      <c r="T127" s="100"/>
      <c r="U127" s="100"/>
      <c r="V127" s="100"/>
      <c r="W127" s="100"/>
      <c r="X127" s="100"/>
      <c r="Y127" s="100"/>
      <c r="Z127" s="5"/>
      <c r="AA127" s="5"/>
      <c r="AB127" s="5"/>
      <c r="AC127" s="100"/>
    </row>
    <row r="128" ht="15.75" customHeight="1">
      <c r="A128" s="4"/>
      <c r="B128" s="5"/>
      <c r="C128" s="5"/>
      <c r="D128" s="5"/>
      <c r="E128" s="5"/>
      <c r="F128" s="5"/>
      <c r="G128" s="5"/>
      <c r="H128" s="5"/>
      <c r="I128" s="5"/>
      <c r="J128" s="100"/>
      <c r="K128" s="100"/>
      <c r="L128" s="100"/>
      <c r="M128" s="100"/>
      <c r="N128" s="100"/>
      <c r="O128" s="100"/>
      <c r="P128" s="100"/>
      <c r="Q128" s="5"/>
      <c r="R128" s="100"/>
      <c r="S128" s="100"/>
      <c r="T128" s="100"/>
      <c r="U128" s="100"/>
      <c r="V128" s="100"/>
      <c r="W128" s="100"/>
      <c r="X128" s="100"/>
      <c r="Y128" s="100"/>
      <c r="Z128" s="5"/>
      <c r="AA128" s="5"/>
      <c r="AB128" s="5"/>
      <c r="AC128" s="100"/>
    </row>
    <row r="129" ht="15.75" customHeight="1">
      <c r="A129" s="4"/>
      <c r="B129" s="5"/>
      <c r="C129" s="5"/>
      <c r="D129" s="5"/>
      <c r="E129" s="5"/>
      <c r="F129" s="5"/>
      <c r="G129" s="5"/>
      <c r="H129" s="5"/>
      <c r="I129" s="5"/>
      <c r="J129" s="100"/>
      <c r="K129" s="100"/>
      <c r="L129" s="100"/>
      <c r="M129" s="100"/>
      <c r="N129" s="100"/>
      <c r="O129" s="100"/>
      <c r="P129" s="100"/>
      <c r="Q129" s="5"/>
      <c r="R129" s="100"/>
      <c r="S129" s="100"/>
      <c r="T129" s="100"/>
      <c r="U129" s="100"/>
      <c r="V129" s="100"/>
      <c r="W129" s="100"/>
      <c r="X129" s="100"/>
      <c r="Y129" s="100"/>
      <c r="Z129" s="5"/>
      <c r="AA129" s="5"/>
      <c r="AB129" s="5"/>
      <c r="AC129" s="100"/>
    </row>
    <row r="130" ht="15.75" customHeight="1">
      <c r="A130" s="4"/>
      <c r="B130" s="5"/>
      <c r="C130" s="5"/>
      <c r="D130" s="5"/>
      <c r="E130" s="5"/>
      <c r="F130" s="5"/>
      <c r="G130" s="5"/>
      <c r="H130" s="5"/>
      <c r="I130" s="5"/>
      <c r="J130" s="100"/>
      <c r="K130" s="100"/>
      <c r="L130" s="100"/>
      <c r="M130" s="100"/>
      <c r="N130" s="100"/>
      <c r="O130" s="100"/>
      <c r="P130" s="100"/>
      <c r="Q130" s="5"/>
      <c r="R130" s="100"/>
      <c r="S130" s="100"/>
      <c r="T130" s="100"/>
      <c r="U130" s="100"/>
      <c r="V130" s="100"/>
      <c r="W130" s="100"/>
      <c r="X130" s="100"/>
      <c r="Y130" s="100"/>
      <c r="Z130" s="5"/>
      <c r="AA130" s="5"/>
      <c r="AB130" s="5"/>
      <c r="AC130" s="100"/>
    </row>
    <row r="131" ht="15.75" customHeight="1">
      <c r="A131" s="4"/>
      <c r="B131" s="5"/>
      <c r="C131" s="5"/>
      <c r="D131" s="5"/>
      <c r="E131" s="5"/>
      <c r="F131" s="5"/>
      <c r="G131" s="5"/>
      <c r="H131" s="5"/>
      <c r="I131" s="5"/>
      <c r="J131" s="100"/>
      <c r="K131" s="100"/>
      <c r="L131" s="100"/>
      <c r="M131" s="100"/>
      <c r="N131" s="100"/>
      <c r="O131" s="100"/>
      <c r="P131" s="100"/>
      <c r="Q131" s="5"/>
      <c r="R131" s="100"/>
      <c r="S131" s="100"/>
      <c r="T131" s="100"/>
      <c r="U131" s="100"/>
      <c r="V131" s="100"/>
      <c r="W131" s="100"/>
      <c r="X131" s="100"/>
      <c r="Y131" s="100"/>
      <c r="Z131" s="5"/>
      <c r="AA131" s="5"/>
      <c r="AB131" s="5"/>
      <c r="AC131" s="100"/>
    </row>
    <row r="132" ht="15.75" customHeight="1">
      <c r="A132" s="4"/>
      <c r="B132" s="5"/>
      <c r="C132" s="5"/>
      <c r="D132" s="5"/>
      <c r="E132" s="5"/>
      <c r="F132" s="5"/>
      <c r="G132" s="5"/>
      <c r="H132" s="5"/>
      <c r="I132" s="5"/>
      <c r="J132" s="100"/>
      <c r="K132" s="100"/>
      <c r="L132" s="100"/>
      <c r="M132" s="100"/>
      <c r="N132" s="100"/>
      <c r="O132" s="100"/>
      <c r="P132" s="100"/>
      <c r="Q132" s="5"/>
      <c r="R132" s="100"/>
      <c r="S132" s="100"/>
      <c r="T132" s="100"/>
      <c r="U132" s="100"/>
      <c r="V132" s="100"/>
      <c r="W132" s="100"/>
      <c r="X132" s="100"/>
      <c r="Y132" s="100"/>
      <c r="Z132" s="5"/>
      <c r="AA132" s="5"/>
      <c r="AB132" s="5"/>
      <c r="AC132" s="100"/>
    </row>
    <row r="133" ht="15.75" customHeight="1">
      <c r="A133" s="4"/>
      <c r="B133" s="5"/>
      <c r="C133" s="5"/>
      <c r="D133" s="5"/>
      <c r="E133" s="5"/>
      <c r="F133" s="5"/>
      <c r="G133" s="5"/>
      <c r="H133" s="5"/>
      <c r="I133" s="5"/>
      <c r="J133" s="100"/>
      <c r="K133" s="100"/>
      <c r="L133" s="100"/>
      <c r="M133" s="100"/>
      <c r="N133" s="100"/>
      <c r="O133" s="100"/>
      <c r="P133" s="100"/>
      <c r="Q133" s="5"/>
      <c r="R133" s="100"/>
      <c r="S133" s="100"/>
      <c r="T133" s="100"/>
      <c r="U133" s="100"/>
      <c r="V133" s="100"/>
      <c r="W133" s="100"/>
      <c r="X133" s="100"/>
      <c r="Y133" s="100"/>
      <c r="Z133" s="5"/>
      <c r="AA133" s="5"/>
      <c r="AB133" s="5"/>
      <c r="AC133" s="100"/>
    </row>
    <row r="134" ht="15.75" customHeight="1">
      <c r="A134" s="4"/>
      <c r="B134" s="5"/>
      <c r="C134" s="5"/>
      <c r="D134" s="5"/>
      <c r="E134" s="5"/>
      <c r="F134" s="5"/>
      <c r="G134" s="5"/>
      <c r="H134" s="5"/>
      <c r="I134" s="5"/>
      <c r="J134" s="100"/>
      <c r="K134" s="100"/>
      <c r="L134" s="100"/>
      <c r="M134" s="100"/>
      <c r="N134" s="100"/>
      <c r="O134" s="100"/>
      <c r="P134" s="100"/>
      <c r="Q134" s="5"/>
      <c r="R134" s="100"/>
      <c r="S134" s="100"/>
      <c r="T134" s="100"/>
      <c r="U134" s="100"/>
      <c r="V134" s="100"/>
      <c r="W134" s="100"/>
      <c r="X134" s="100"/>
      <c r="Y134" s="100"/>
      <c r="Z134" s="5"/>
      <c r="AA134" s="5"/>
      <c r="AB134" s="5"/>
      <c r="AC134" s="100"/>
    </row>
    <row r="135" ht="15.75" customHeight="1">
      <c r="A135" s="4"/>
      <c r="B135" s="5"/>
      <c r="C135" s="5"/>
      <c r="D135" s="5"/>
      <c r="E135" s="5"/>
      <c r="F135" s="5"/>
      <c r="G135" s="5"/>
      <c r="H135" s="5"/>
      <c r="I135" s="5"/>
      <c r="J135" s="100"/>
      <c r="K135" s="100"/>
      <c r="L135" s="100"/>
      <c r="M135" s="100"/>
      <c r="N135" s="100"/>
      <c r="O135" s="100"/>
      <c r="P135" s="100"/>
      <c r="Q135" s="5"/>
      <c r="R135" s="100"/>
      <c r="S135" s="100"/>
      <c r="T135" s="100"/>
      <c r="U135" s="100"/>
      <c r="V135" s="100"/>
      <c r="W135" s="100"/>
      <c r="X135" s="100"/>
      <c r="Y135" s="100"/>
      <c r="Z135" s="5"/>
      <c r="AA135" s="5"/>
      <c r="AB135" s="5"/>
      <c r="AC135" s="100"/>
    </row>
    <row r="136" ht="15.75" customHeight="1">
      <c r="A136" s="4"/>
      <c r="B136" s="5"/>
      <c r="C136" s="5"/>
      <c r="D136" s="5"/>
      <c r="E136" s="5"/>
      <c r="F136" s="5"/>
      <c r="G136" s="5"/>
      <c r="H136" s="5"/>
      <c r="I136" s="5"/>
      <c r="J136" s="100"/>
      <c r="K136" s="100"/>
      <c r="L136" s="100"/>
      <c r="M136" s="100"/>
      <c r="N136" s="100"/>
      <c r="O136" s="100"/>
      <c r="P136" s="100"/>
      <c r="Q136" s="5"/>
      <c r="R136" s="100"/>
      <c r="S136" s="100"/>
      <c r="T136" s="100"/>
      <c r="U136" s="100"/>
      <c r="V136" s="100"/>
      <c r="W136" s="100"/>
      <c r="X136" s="100"/>
      <c r="Y136" s="100"/>
      <c r="Z136" s="5"/>
      <c r="AA136" s="5"/>
      <c r="AB136" s="5"/>
      <c r="AC136" s="100"/>
    </row>
    <row r="137" ht="15.75" customHeight="1">
      <c r="A137" s="4"/>
      <c r="B137" s="5"/>
      <c r="C137" s="5"/>
      <c r="D137" s="5"/>
      <c r="E137" s="5"/>
      <c r="F137" s="5"/>
      <c r="G137" s="5"/>
      <c r="H137" s="5"/>
      <c r="I137" s="5"/>
      <c r="J137" s="100"/>
      <c r="K137" s="100"/>
      <c r="L137" s="100"/>
      <c r="M137" s="100"/>
      <c r="N137" s="100"/>
      <c r="O137" s="100"/>
      <c r="P137" s="100"/>
      <c r="Q137" s="5"/>
      <c r="R137" s="100"/>
      <c r="S137" s="100"/>
      <c r="T137" s="100"/>
      <c r="U137" s="100"/>
      <c r="V137" s="100"/>
      <c r="W137" s="100"/>
      <c r="X137" s="100"/>
      <c r="Y137" s="100"/>
      <c r="Z137" s="5"/>
      <c r="AA137" s="5"/>
      <c r="AB137" s="5"/>
      <c r="AC137" s="100"/>
    </row>
    <row r="138" ht="15.75" customHeight="1">
      <c r="A138" s="4"/>
      <c r="B138" s="5"/>
      <c r="C138" s="5"/>
      <c r="D138" s="5"/>
      <c r="E138" s="5"/>
      <c r="F138" s="5"/>
      <c r="G138" s="5"/>
      <c r="H138" s="5"/>
      <c r="I138" s="5"/>
      <c r="J138" s="100"/>
      <c r="K138" s="100"/>
      <c r="L138" s="100"/>
      <c r="M138" s="100"/>
      <c r="N138" s="100"/>
      <c r="O138" s="100"/>
      <c r="P138" s="100"/>
      <c r="Q138" s="5"/>
      <c r="R138" s="100"/>
      <c r="S138" s="100"/>
      <c r="T138" s="100"/>
      <c r="U138" s="100"/>
      <c r="V138" s="100"/>
      <c r="W138" s="100"/>
      <c r="X138" s="100"/>
      <c r="Y138" s="100"/>
      <c r="Z138" s="5"/>
      <c r="AA138" s="5"/>
      <c r="AB138" s="5"/>
      <c r="AC138" s="100"/>
    </row>
    <row r="139" ht="15.75" customHeight="1">
      <c r="A139" s="4"/>
      <c r="B139" s="5"/>
      <c r="C139" s="5"/>
      <c r="D139" s="5"/>
      <c r="E139" s="5"/>
      <c r="F139" s="5"/>
      <c r="G139" s="5"/>
      <c r="H139" s="5"/>
      <c r="I139" s="5"/>
      <c r="J139" s="100"/>
      <c r="K139" s="100"/>
      <c r="L139" s="100"/>
      <c r="M139" s="100"/>
      <c r="N139" s="100"/>
      <c r="O139" s="100"/>
      <c r="P139" s="100"/>
      <c r="Q139" s="5"/>
      <c r="R139" s="100"/>
      <c r="S139" s="100"/>
      <c r="T139" s="100"/>
      <c r="U139" s="100"/>
      <c r="V139" s="100"/>
      <c r="W139" s="100"/>
      <c r="X139" s="100"/>
      <c r="Y139" s="100"/>
      <c r="Z139" s="5"/>
      <c r="AA139" s="5"/>
      <c r="AB139" s="5"/>
      <c r="AC139" s="100"/>
    </row>
    <row r="140" ht="15.75" customHeight="1">
      <c r="A140" s="4"/>
      <c r="B140" s="5"/>
      <c r="C140" s="5"/>
      <c r="D140" s="5"/>
      <c r="E140" s="5"/>
      <c r="F140" s="5"/>
      <c r="G140" s="5"/>
      <c r="H140" s="5"/>
      <c r="I140" s="5"/>
      <c r="J140" s="100"/>
      <c r="K140" s="100"/>
      <c r="L140" s="100"/>
      <c r="M140" s="100"/>
      <c r="N140" s="100"/>
      <c r="O140" s="100"/>
      <c r="P140" s="100"/>
      <c r="Q140" s="5"/>
      <c r="R140" s="100"/>
      <c r="S140" s="100"/>
      <c r="T140" s="100"/>
      <c r="U140" s="100"/>
      <c r="V140" s="100"/>
      <c r="W140" s="100"/>
      <c r="X140" s="100"/>
      <c r="Y140" s="100"/>
      <c r="Z140" s="5"/>
      <c r="AA140" s="5"/>
      <c r="AB140" s="5"/>
      <c r="AC140" s="100"/>
    </row>
    <row r="141" ht="15.75" customHeight="1">
      <c r="A141" s="4"/>
      <c r="B141" s="5"/>
      <c r="C141" s="5"/>
      <c r="D141" s="5"/>
      <c r="E141" s="5"/>
      <c r="F141" s="5"/>
      <c r="G141" s="5"/>
      <c r="H141" s="5"/>
      <c r="I141" s="5"/>
      <c r="J141" s="100"/>
      <c r="K141" s="100"/>
      <c r="L141" s="100"/>
      <c r="M141" s="100"/>
      <c r="N141" s="100"/>
      <c r="O141" s="100"/>
      <c r="P141" s="100"/>
      <c r="Q141" s="5"/>
      <c r="R141" s="100"/>
      <c r="S141" s="100"/>
      <c r="T141" s="100"/>
      <c r="U141" s="100"/>
      <c r="V141" s="100"/>
      <c r="W141" s="100"/>
      <c r="X141" s="100"/>
      <c r="Y141" s="100"/>
      <c r="Z141" s="5"/>
      <c r="AA141" s="5"/>
      <c r="AB141" s="5"/>
      <c r="AC141" s="100"/>
    </row>
    <row r="142" ht="15.75" customHeight="1">
      <c r="A142" s="4"/>
      <c r="B142" s="5"/>
      <c r="C142" s="5"/>
      <c r="D142" s="5"/>
      <c r="E142" s="5"/>
      <c r="F142" s="5"/>
      <c r="G142" s="5"/>
      <c r="H142" s="5"/>
      <c r="I142" s="5"/>
      <c r="J142" s="100"/>
      <c r="K142" s="100"/>
      <c r="L142" s="100"/>
      <c r="M142" s="100"/>
      <c r="N142" s="100"/>
      <c r="O142" s="100"/>
      <c r="P142" s="100"/>
      <c r="Q142" s="5"/>
      <c r="R142" s="100"/>
      <c r="S142" s="100"/>
      <c r="T142" s="100"/>
      <c r="U142" s="100"/>
      <c r="V142" s="100"/>
      <c r="W142" s="100"/>
      <c r="X142" s="100"/>
      <c r="Y142" s="100"/>
      <c r="Z142" s="5"/>
      <c r="AA142" s="5"/>
      <c r="AB142" s="5"/>
      <c r="AC142" s="100"/>
    </row>
    <row r="143" ht="15.75" customHeight="1">
      <c r="A143" s="4"/>
      <c r="B143" s="5"/>
      <c r="C143" s="5"/>
      <c r="D143" s="5"/>
      <c r="E143" s="5"/>
      <c r="F143" s="5"/>
      <c r="G143" s="5"/>
      <c r="H143" s="5"/>
      <c r="I143" s="5"/>
      <c r="J143" s="100"/>
      <c r="K143" s="100"/>
      <c r="L143" s="100"/>
      <c r="M143" s="100"/>
      <c r="N143" s="100"/>
      <c r="O143" s="100"/>
      <c r="P143" s="100"/>
      <c r="Q143" s="5"/>
      <c r="R143" s="100"/>
      <c r="S143" s="100"/>
      <c r="T143" s="100"/>
      <c r="U143" s="100"/>
      <c r="V143" s="100"/>
      <c r="W143" s="100"/>
      <c r="X143" s="100"/>
      <c r="Y143" s="100"/>
      <c r="Z143" s="5"/>
      <c r="AA143" s="5"/>
      <c r="AB143" s="5"/>
      <c r="AC143" s="100"/>
    </row>
    <row r="144" ht="15.75" customHeight="1">
      <c r="A144" s="4"/>
      <c r="B144" s="5"/>
      <c r="C144" s="5"/>
      <c r="D144" s="5"/>
      <c r="E144" s="5"/>
      <c r="F144" s="5"/>
      <c r="G144" s="5"/>
      <c r="H144" s="5"/>
      <c r="I144" s="5"/>
      <c r="J144" s="100"/>
      <c r="K144" s="100"/>
      <c r="L144" s="100"/>
      <c r="M144" s="100"/>
      <c r="N144" s="100"/>
      <c r="O144" s="100"/>
      <c r="P144" s="100"/>
      <c r="Q144" s="5"/>
      <c r="R144" s="100"/>
      <c r="S144" s="100"/>
      <c r="T144" s="100"/>
      <c r="U144" s="100"/>
      <c r="V144" s="100"/>
      <c r="W144" s="100"/>
      <c r="X144" s="100"/>
      <c r="Y144" s="100"/>
      <c r="Z144" s="5"/>
      <c r="AA144" s="5"/>
      <c r="AB144" s="5"/>
      <c r="AC144" s="100"/>
    </row>
    <row r="145" ht="15.75" customHeight="1">
      <c r="A145" s="4"/>
      <c r="B145" s="5"/>
      <c r="C145" s="5"/>
      <c r="D145" s="5"/>
      <c r="E145" s="5"/>
      <c r="F145" s="5"/>
      <c r="G145" s="5"/>
      <c r="H145" s="5"/>
      <c r="I145" s="5"/>
      <c r="J145" s="100"/>
      <c r="K145" s="100"/>
      <c r="L145" s="100"/>
      <c r="M145" s="100"/>
      <c r="N145" s="100"/>
      <c r="O145" s="100"/>
      <c r="P145" s="100"/>
      <c r="Q145" s="5"/>
      <c r="R145" s="100"/>
      <c r="S145" s="100"/>
      <c r="T145" s="100"/>
      <c r="U145" s="100"/>
      <c r="V145" s="100"/>
      <c r="W145" s="100"/>
      <c r="X145" s="100"/>
      <c r="Y145" s="100"/>
      <c r="Z145" s="5"/>
      <c r="AA145" s="5"/>
      <c r="AB145" s="5"/>
      <c r="AC145" s="100"/>
    </row>
    <row r="146" ht="15.75" customHeight="1">
      <c r="A146" s="4"/>
      <c r="B146" s="5"/>
      <c r="C146" s="5"/>
      <c r="D146" s="5"/>
      <c r="E146" s="5"/>
      <c r="F146" s="5"/>
      <c r="G146" s="5"/>
      <c r="H146" s="5"/>
      <c r="I146" s="5"/>
      <c r="J146" s="100"/>
      <c r="K146" s="100"/>
      <c r="L146" s="100"/>
      <c r="M146" s="100"/>
      <c r="N146" s="100"/>
      <c r="O146" s="100"/>
      <c r="P146" s="100"/>
      <c r="Q146" s="5"/>
      <c r="R146" s="100"/>
      <c r="S146" s="100"/>
      <c r="T146" s="100"/>
      <c r="U146" s="100"/>
      <c r="V146" s="100"/>
      <c r="W146" s="100"/>
      <c r="X146" s="100"/>
      <c r="Y146" s="100"/>
      <c r="Z146" s="5"/>
      <c r="AA146" s="5"/>
      <c r="AB146" s="5"/>
      <c r="AC146" s="100"/>
    </row>
    <row r="147" ht="15.75" customHeight="1">
      <c r="A147" s="4"/>
      <c r="B147" s="5"/>
      <c r="C147" s="5"/>
      <c r="D147" s="5"/>
      <c r="E147" s="5"/>
      <c r="F147" s="5"/>
      <c r="G147" s="5"/>
      <c r="H147" s="5"/>
      <c r="I147" s="5"/>
      <c r="J147" s="100"/>
      <c r="K147" s="100"/>
      <c r="L147" s="100"/>
      <c r="M147" s="100"/>
      <c r="N147" s="100"/>
      <c r="O147" s="100"/>
      <c r="P147" s="100"/>
      <c r="Q147" s="5"/>
      <c r="R147" s="100"/>
      <c r="S147" s="100"/>
      <c r="T147" s="100"/>
      <c r="U147" s="100"/>
      <c r="V147" s="100"/>
      <c r="W147" s="100"/>
      <c r="X147" s="100"/>
      <c r="Y147" s="100"/>
      <c r="Z147" s="5"/>
      <c r="AA147" s="5"/>
      <c r="AB147" s="5"/>
      <c r="AC147" s="100"/>
    </row>
    <row r="148" ht="15.75" customHeight="1">
      <c r="A148" s="4"/>
      <c r="B148" s="5"/>
      <c r="C148" s="5"/>
      <c r="D148" s="5"/>
      <c r="E148" s="5"/>
      <c r="F148" s="5"/>
      <c r="G148" s="5"/>
      <c r="H148" s="5"/>
      <c r="I148" s="5"/>
      <c r="J148" s="100"/>
      <c r="K148" s="100"/>
      <c r="L148" s="100"/>
      <c r="M148" s="100"/>
      <c r="N148" s="100"/>
      <c r="O148" s="100"/>
      <c r="P148" s="100"/>
      <c r="Q148" s="5"/>
      <c r="R148" s="100"/>
      <c r="S148" s="100"/>
      <c r="T148" s="100"/>
      <c r="U148" s="100"/>
      <c r="V148" s="100"/>
      <c r="W148" s="100"/>
      <c r="X148" s="100"/>
      <c r="Y148" s="100"/>
      <c r="Z148" s="5"/>
      <c r="AA148" s="5"/>
      <c r="AB148" s="5"/>
      <c r="AC148" s="100"/>
    </row>
    <row r="149" ht="15.75" customHeight="1">
      <c r="A149" s="4"/>
      <c r="B149" s="5"/>
      <c r="C149" s="5"/>
      <c r="D149" s="5"/>
      <c r="E149" s="5"/>
      <c r="F149" s="5"/>
      <c r="G149" s="5"/>
      <c r="H149" s="5"/>
      <c r="I149" s="5"/>
      <c r="J149" s="100"/>
      <c r="K149" s="100"/>
      <c r="L149" s="100"/>
      <c r="M149" s="100"/>
      <c r="N149" s="100"/>
      <c r="O149" s="100"/>
      <c r="P149" s="100"/>
      <c r="Q149" s="5"/>
      <c r="R149" s="100"/>
      <c r="S149" s="100"/>
      <c r="T149" s="100"/>
      <c r="U149" s="100"/>
      <c r="V149" s="100"/>
      <c r="W149" s="100"/>
      <c r="X149" s="100"/>
      <c r="Y149" s="100"/>
      <c r="Z149" s="5"/>
      <c r="AA149" s="5"/>
      <c r="AB149" s="5"/>
      <c r="AC149" s="100"/>
    </row>
    <row r="150" ht="15.75" customHeight="1">
      <c r="A150" s="4"/>
      <c r="B150" s="5"/>
      <c r="C150" s="5"/>
      <c r="D150" s="5"/>
      <c r="E150" s="5"/>
      <c r="F150" s="5"/>
      <c r="G150" s="5"/>
      <c r="H150" s="5"/>
      <c r="I150" s="5"/>
      <c r="J150" s="100"/>
      <c r="K150" s="100"/>
      <c r="L150" s="100"/>
      <c r="M150" s="100"/>
      <c r="N150" s="100"/>
      <c r="O150" s="100"/>
      <c r="P150" s="100"/>
      <c r="Q150" s="5"/>
      <c r="R150" s="100"/>
      <c r="S150" s="100"/>
      <c r="T150" s="100"/>
      <c r="U150" s="100"/>
      <c r="V150" s="100"/>
      <c r="W150" s="100"/>
      <c r="X150" s="100"/>
      <c r="Y150" s="100"/>
      <c r="Z150" s="5"/>
      <c r="AA150" s="5"/>
      <c r="AB150" s="5"/>
      <c r="AC150" s="100"/>
    </row>
    <row r="151" ht="15.75" customHeight="1">
      <c r="A151" s="4"/>
      <c r="B151" s="5"/>
      <c r="C151" s="5"/>
      <c r="D151" s="5"/>
      <c r="E151" s="5"/>
      <c r="F151" s="5"/>
      <c r="G151" s="5"/>
      <c r="H151" s="5"/>
      <c r="I151" s="5"/>
      <c r="J151" s="100"/>
      <c r="K151" s="100"/>
      <c r="L151" s="100"/>
      <c r="M151" s="100"/>
      <c r="N151" s="100"/>
      <c r="O151" s="100"/>
      <c r="P151" s="100"/>
      <c r="Q151" s="5"/>
      <c r="R151" s="100"/>
      <c r="S151" s="100"/>
      <c r="T151" s="100"/>
      <c r="U151" s="100"/>
      <c r="V151" s="100"/>
      <c r="W151" s="100"/>
      <c r="X151" s="100"/>
      <c r="Y151" s="100"/>
      <c r="Z151" s="5"/>
      <c r="AA151" s="5"/>
      <c r="AB151" s="5"/>
      <c r="AC151" s="100"/>
    </row>
    <row r="152" ht="15.75" customHeight="1">
      <c r="A152" s="4"/>
      <c r="B152" s="5"/>
      <c r="C152" s="5"/>
      <c r="D152" s="5"/>
      <c r="E152" s="5"/>
      <c r="F152" s="5"/>
      <c r="G152" s="5"/>
      <c r="H152" s="5"/>
      <c r="I152" s="5"/>
      <c r="J152" s="100"/>
      <c r="K152" s="100"/>
      <c r="L152" s="100"/>
      <c r="M152" s="100"/>
      <c r="N152" s="100"/>
      <c r="O152" s="100"/>
      <c r="P152" s="100"/>
      <c r="Q152" s="5"/>
      <c r="R152" s="100"/>
      <c r="S152" s="100"/>
      <c r="T152" s="100"/>
      <c r="U152" s="100"/>
      <c r="V152" s="100"/>
      <c r="W152" s="100"/>
      <c r="X152" s="100"/>
      <c r="Y152" s="100"/>
      <c r="Z152" s="5"/>
      <c r="AA152" s="5"/>
      <c r="AB152" s="5"/>
      <c r="AC152" s="100"/>
    </row>
    <row r="153" ht="15.75" customHeight="1">
      <c r="A153" s="4"/>
      <c r="B153" s="5"/>
      <c r="C153" s="5"/>
      <c r="D153" s="5"/>
      <c r="E153" s="5"/>
      <c r="F153" s="5"/>
      <c r="G153" s="5"/>
      <c r="H153" s="5"/>
      <c r="I153" s="5"/>
      <c r="J153" s="100"/>
      <c r="K153" s="100"/>
      <c r="L153" s="100"/>
      <c r="M153" s="100"/>
      <c r="N153" s="100"/>
      <c r="O153" s="100"/>
      <c r="P153" s="100"/>
      <c r="Q153" s="5"/>
      <c r="R153" s="100"/>
      <c r="S153" s="100"/>
      <c r="T153" s="100"/>
      <c r="U153" s="100"/>
      <c r="V153" s="100"/>
      <c r="W153" s="100"/>
      <c r="X153" s="100"/>
      <c r="Y153" s="100"/>
      <c r="Z153" s="5"/>
      <c r="AA153" s="5"/>
      <c r="AB153" s="5"/>
      <c r="AC153" s="100"/>
    </row>
    <row r="154" ht="15.75" customHeight="1">
      <c r="A154" s="4"/>
      <c r="B154" s="5"/>
      <c r="C154" s="5"/>
      <c r="D154" s="5"/>
      <c r="E154" s="5"/>
      <c r="F154" s="5"/>
      <c r="G154" s="5"/>
      <c r="H154" s="5"/>
      <c r="I154" s="5"/>
      <c r="J154" s="100"/>
      <c r="K154" s="100"/>
      <c r="L154" s="100"/>
      <c r="M154" s="100"/>
      <c r="N154" s="100"/>
      <c r="O154" s="100"/>
      <c r="P154" s="100"/>
      <c r="Q154" s="5"/>
      <c r="R154" s="100"/>
      <c r="S154" s="100"/>
      <c r="T154" s="100"/>
      <c r="U154" s="100"/>
      <c r="V154" s="100"/>
      <c r="W154" s="100"/>
      <c r="X154" s="100"/>
      <c r="Y154" s="100"/>
      <c r="Z154" s="5"/>
      <c r="AA154" s="5"/>
      <c r="AB154" s="5"/>
      <c r="AC154" s="100"/>
    </row>
    <row r="155" ht="15.75" customHeight="1">
      <c r="A155" s="4"/>
      <c r="B155" s="5"/>
      <c r="C155" s="5"/>
      <c r="D155" s="5"/>
      <c r="E155" s="5"/>
      <c r="F155" s="5"/>
      <c r="G155" s="5"/>
      <c r="H155" s="5"/>
      <c r="I155" s="5"/>
      <c r="J155" s="100"/>
      <c r="K155" s="100"/>
      <c r="L155" s="100"/>
      <c r="M155" s="100"/>
      <c r="N155" s="100"/>
      <c r="O155" s="100"/>
      <c r="P155" s="100"/>
      <c r="Q155" s="5"/>
      <c r="R155" s="100"/>
      <c r="S155" s="100"/>
      <c r="T155" s="100"/>
      <c r="U155" s="100"/>
      <c r="V155" s="100"/>
      <c r="W155" s="100"/>
      <c r="X155" s="100"/>
      <c r="Y155" s="100"/>
      <c r="Z155" s="5"/>
      <c r="AA155" s="5"/>
      <c r="AB155" s="5"/>
      <c r="AC155" s="100"/>
    </row>
    <row r="156" ht="15.75" customHeight="1">
      <c r="A156" s="4"/>
      <c r="B156" s="5"/>
      <c r="C156" s="5"/>
      <c r="D156" s="5"/>
      <c r="E156" s="5"/>
      <c r="F156" s="5"/>
      <c r="G156" s="5"/>
      <c r="H156" s="5"/>
      <c r="I156" s="5"/>
      <c r="J156" s="100"/>
      <c r="K156" s="100"/>
      <c r="L156" s="100"/>
      <c r="M156" s="100"/>
      <c r="N156" s="100"/>
      <c r="O156" s="100"/>
      <c r="P156" s="100"/>
      <c r="Q156" s="5"/>
      <c r="R156" s="100"/>
      <c r="S156" s="100"/>
      <c r="T156" s="100"/>
      <c r="U156" s="100"/>
      <c r="V156" s="100"/>
      <c r="W156" s="100"/>
      <c r="X156" s="100"/>
      <c r="Y156" s="100"/>
      <c r="Z156" s="5"/>
      <c r="AA156" s="5"/>
      <c r="AB156" s="5"/>
      <c r="AC156" s="100"/>
    </row>
    <row r="157" ht="15.75" customHeight="1">
      <c r="A157" s="4"/>
      <c r="B157" s="5"/>
      <c r="C157" s="5"/>
      <c r="D157" s="5"/>
      <c r="E157" s="5"/>
      <c r="F157" s="5"/>
      <c r="G157" s="5"/>
      <c r="H157" s="5"/>
      <c r="I157" s="5"/>
      <c r="J157" s="100"/>
      <c r="K157" s="100"/>
      <c r="L157" s="100"/>
      <c r="M157" s="100"/>
      <c r="N157" s="100"/>
      <c r="O157" s="100"/>
      <c r="P157" s="100"/>
      <c r="Q157" s="5"/>
      <c r="R157" s="100"/>
      <c r="S157" s="100"/>
      <c r="T157" s="100"/>
      <c r="U157" s="100"/>
      <c r="V157" s="100"/>
      <c r="W157" s="100"/>
      <c r="X157" s="100"/>
      <c r="Y157" s="100"/>
      <c r="Z157" s="5"/>
      <c r="AA157" s="5"/>
      <c r="AB157" s="5"/>
      <c r="AC157" s="100"/>
    </row>
    <row r="158" ht="15.75" customHeight="1">
      <c r="A158" s="4"/>
      <c r="B158" s="5"/>
      <c r="C158" s="5"/>
      <c r="D158" s="5"/>
      <c r="E158" s="5"/>
      <c r="F158" s="5"/>
      <c r="G158" s="5"/>
      <c r="H158" s="5"/>
      <c r="I158" s="5"/>
      <c r="J158" s="100"/>
      <c r="K158" s="100"/>
      <c r="L158" s="100"/>
      <c r="M158" s="100"/>
      <c r="N158" s="100"/>
      <c r="O158" s="100"/>
      <c r="P158" s="100"/>
      <c r="Q158" s="5"/>
      <c r="R158" s="100"/>
      <c r="S158" s="100"/>
      <c r="T158" s="100"/>
      <c r="U158" s="100"/>
      <c r="V158" s="100"/>
      <c r="W158" s="100"/>
      <c r="X158" s="100"/>
      <c r="Y158" s="100"/>
      <c r="Z158" s="5"/>
      <c r="AA158" s="5"/>
      <c r="AB158" s="5"/>
      <c r="AC158" s="100"/>
    </row>
    <row r="159" ht="15.75" customHeight="1">
      <c r="A159" s="4"/>
      <c r="B159" s="5"/>
      <c r="C159" s="5"/>
      <c r="D159" s="5"/>
      <c r="E159" s="5"/>
      <c r="F159" s="5"/>
      <c r="G159" s="5"/>
      <c r="H159" s="5"/>
      <c r="I159" s="5"/>
      <c r="J159" s="100"/>
      <c r="K159" s="100"/>
      <c r="L159" s="100"/>
      <c r="M159" s="100"/>
      <c r="N159" s="100"/>
      <c r="O159" s="100"/>
      <c r="P159" s="100"/>
      <c r="Q159" s="5"/>
      <c r="R159" s="100"/>
      <c r="S159" s="100"/>
      <c r="T159" s="100"/>
      <c r="U159" s="100"/>
      <c r="V159" s="100"/>
      <c r="W159" s="100"/>
      <c r="X159" s="100"/>
      <c r="Y159" s="100"/>
      <c r="Z159" s="5"/>
      <c r="AA159" s="5"/>
      <c r="AB159" s="5"/>
      <c r="AC159" s="100"/>
    </row>
    <row r="160" ht="15.75" customHeight="1">
      <c r="A160" s="4"/>
      <c r="B160" s="5"/>
      <c r="C160" s="5"/>
      <c r="D160" s="5"/>
      <c r="E160" s="5"/>
      <c r="F160" s="5"/>
      <c r="G160" s="5"/>
      <c r="H160" s="5"/>
      <c r="I160" s="5"/>
      <c r="J160" s="100"/>
      <c r="K160" s="100"/>
      <c r="L160" s="100"/>
      <c r="M160" s="100"/>
      <c r="N160" s="100"/>
      <c r="O160" s="100"/>
      <c r="P160" s="100"/>
      <c r="Q160" s="5"/>
      <c r="R160" s="100"/>
      <c r="S160" s="100"/>
      <c r="T160" s="100"/>
      <c r="U160" s="100"/>
      <c r="V160" s="100"/>
      <c r="W160" s="100"/>
      <c r="X160" s="100"/>
      <c r="Y160" s="100"/>
      <c r="Z160" s="5"/>
      <c r="AA160" s="5"/>
      <c r="AB160" s="5"/>
      <c r="AC160" s="100"/>
    </row>
    <row r="161" ht="15.75" customHeight="1">
      <c r="A161" s="4"/>
      <c r="B161" s="5"/>
      <c r="C161" s="5"/>
      <c r="D161" s="5"/>
      <c r="E161" s="5"/>
      <c r="F161" s="5"/>
      <c r="G161" s="5"/>
      <c r="H161" s="5"/>
      <c r="I161" s="5"/>
      <c r="J161" s="100"/>
      <c r="K161" s="100"/>
      <c r="L161" s="100"/>
      <c r="M161" s="100"/>
      <c r="N161" s="100"/>
      <c r="O161" s="100"/>
      <c r="P161" s="100"/>
      <c r="Q161" s="5"/>
      <c r="R161" s="100"/>
      <c r="S161" s="100"/>
      <c r="T161" s="100"/>
      <c r="U161" s="100"/>
      <c r="V161" s="100"/>
      <c r="W161" s="100"/>
      <c r="X161" s="100"/>
      <c r="Y161" s="100"/>
      <c r="Z161" s="5"/>
      <c r="AA161" s="5"/>
      <c r="AB161" s="5"/>
      <c r="AC161" s="100"/>
    </row>
    <row r="162" ht="15.75" customHeight="1">
      <c r="A162" s="4"/>
      <c r="B162" s="5"/>
      <c r="C162" s="5"/>
      <c r="D162" s="5"/>
      <c r="E162" s="5"/>
      <c r="F162" s="5"/>
      <c r="G162" s="5"/>
      <c r="H162" s="5"/>
      <c r="I162" s="5"/>
      <c r="J162" s="100"/>
      <c r="K162" s="100"/>
      <c r="L162" s="100"/>
      <c r="M162" s="100"/>
      <c r="N162" s="100"/>
      <c r="O162" s="100"/>
      <c r="P162" s="100"/>
      <c r="Q162" s="5"/>
      <c r="R162" s="100"/>
      <c r="S162" s="100"/>
      <c r="T162" s="100"/>
      <c r="U162" s="100"/>
      <c r="V162" s="100"/>
      <c r="W162" s="100"/>
      <c r="X162" s="100"/>
      <c r="Y162" s="100"/>
      <c r="Z162" s="5"/>
      <c r="AA162" s="5"/>
      <c r="AB162" s="5"/>
      <c r="AC162" s="100"/>
    </row>
    <row r="163" ht="15.75" customHeight="1">
      <c r="A163" s="4"/>
      <c r="B163" s="5"/>
      <c r="C163" s="5"/>
      <c r="D163" s="5"/>
      <c r="E163" s="5"/>
      <c r="F163" s="5"/>
      <c r="G163" s="5"/>
      <c r="H163" s="5"/>
      <c r="I163" s="5"/>
      <c r="J163" s="100"/>
      <c r="K163" s="100"/>
      <c r="L163" s="100"/>
      <c r="M163" s="100"/>
      <c r="N163" s="100"/>
      <c r="O163" s="100"/>
      <c r="P163" s="100"/>
      <c r="Q163" s="5"/>
      <c r="R163" s="100"/>
      <c r="S163" s="100"/>
      <c r="T163" s="100"/>
      <c r="U163" s="100"/>
      <c r="V163" s="100"/>
      <c r="W163" s="100"/>
      <c r="X163" s="100"/>
      <c r="Y163" s="100"/>
      <c r="Z163" s="5"/>
      <c r="AA163" s="5"/>
      <c r="AB163" s="5"/>
      <c r="AC163" s="100"/>
    </row>
    <row r="164" ht="15.75" customHeight="1">
      <c r="A164" s="4"/>
      <c r="B164" s="5"/>
      <c r="C164" s="5"/>
      <c r="D164" s="5"/>
      <c r="E164" s="5"/>
      <c r="F164" s="5"/>
      <c r="G164" s="5"/>
      <c r="H164" s="5"/>
      <c r="I164" s="5"/>
      <c r="J164" s="100"/>
      <c r="K164" s="100"/>
      <c r="L164" s="100"/>
      <c r="M164" s="100"/>
      <c r="N164" s="100"/>
      <c r="O164" s="100"/>
      <c r="P164" s="100"/>
      <c r="Q164" s="5"/>
      <c r="R164" s="100"/>
      <c r="S164" s="100"/>
      <c r="T164" s="100"/>
      <c r="U164" s="100"/>
      <c r="V164" s="100"/>
      <c r="W164" s="100"/>
      <c r="X164" s="100"/>
      <c r="Y164" s="100"/>
      <c r="Z164" s="5"/>
      <c r="AA164" s="5"/>
      <c r="AB164" s="5"/>
      <c r="AC164" s="100"/>
    </row>
    <row r="165" ht="15.75" customHeight="1">
      <c r="A165" s="4"/>
      <c r="B165" s="5"/>
      <c r="C165" s="5"/>
      <c r="D165" s="5"/>
      <c r="E165" s="5"/>
      <c r="F165" s="5"/>
      <c r="G165" s="5"/>
      <c r="H165" s="5"/>
      <c r="I165" s="5"/>
      <c r="J165" s="100"/>
      <c r="K165" s="100"/>
      <c r="L165" s="100"/>
      <c r="M165" s="100"/>
      <c r="N165" s="100"/>
      <c r="O165" s="100"/>
      <c r="P165" s="100"/>
      <c r="Q165" s="5"/>
      <c r="R165" s="100"/>
      <c r="S165" s="100"/>
      <c r="T165" s="100"/>
      <c r="U165" s="100"/>
      <c r="V165" s="100"/>
      <c r="W165" s="100"/>
      <c r="X165" s="100"/>
      <c r="Y165" s="100"/>
      <c r="Z165" s="5"/>
      <c r="AA165" s="5"/>
      <c r="AB165" s="5"/>
      <c r="AC165" s="100"/>
    </row>
    <row r="166" ht="15.75" customHeight="1">
      <c r="A166" s="4"/>
      <c r="B166" s="5"/>
      <c r="C166" s="5"/>
      <c r="D166" s="5"/>
      <c r="E166" s="5"/>
      <c r="F166" s="5"/>
      <c r="G166" s="5"/>
      <c r="H166" s="5"/>
      <c r="I166" s="5"/>
      <c r="J166" s="100"/>
      <c r="K166" s="100"/>
      <c r="L166" s="100"/>
      <c r="M166" s="100"/>
      <c r="N166" s="100"/>
      <c r="O166" s="100"/>
      <c r="P166" s="100"/>
      <c r="Q166" s="5"/>
      <c r="R166" s="100"/>
      <c r="S166" s="100"/>
      <c r="T166" s="100"/>
      <c r="U166" s="100"/>
      <c r="V166" s="100"/>
      <c r="W166" s="100"/>
      <c r="X166" s="100"/>
      <c r="Y166" s="100"/>
      <c r="Z166" s="5"/>
      <c r="AA166" s="5"/>
      <c r="AB166" s="5"/>
      <c r="AC166" s="100"/>
    </row>
    <row r="167" ht="15.75" customHeight="1">
      <c r="A167" s="4"/>
      <c r="B167" s="5"/>
      <c r="C167" s="5"/>
      <c r="D167" s="5"/>
      <c r="E167" s="5"/>
      <c r="F167" s="5"/>
      <c r="G167" s="5"/>
      <c r="H167" s="5"/>
      <c r="I167" s="5"/>
      <c r="J167" s="100"/>
      <c r="K167" s="100"/>
      <c r="L167" s="100"/>
      <c r="M167" s="100"/>
      <c r="N167" s="100"/>
      <c r="O167" s="100"/>
      <c r="P167" s="100"/>
      <c r="Q167" s="5"/>
      <c r="R167" s="100"/>
      <c r="S167" s="100"/>
      <c r="T167" s="100"/>
      <c r="U167" s="100"/>
      <c r="V167" s="100"/>
      <c r="W167" s="100"/>
      <c r="X167" s="100"/>
      <c r="Y167" s="100"/>
      <c r="Z167" s="5"/>
      <c r="AA167" s="5"/>
      <c r="AB167" s="5"/>
      <c r="AC167" s="100"/>
    </row>
    <row r="168" ht="15.75" customHeight="1">
      <c r="A168" s="4"/>
      <c r="B168" s="5"/>
      <c r="C168" s="5"/>
      <c r="D168" s="5"/>
      <c r="E168" s="5"/>
      <c r="F168" s="5"/>
      <c r="G168" s="5"/>
      <c r="H168" s="5"/>
      <c r="I168" s="5"/>
      <c r="J168" s="100"/>
      <c r="K168" s="100"/>
      <c r="L168" s="100"/>
      <c r="M168" s="100"/>
      <c r="N168" s="100"/>
      <c r="O168" s="100"/>
      <c r="P168" s="100"/>
      <c r="Q168" s="5"/>
      <c r="R168" s="100"/>
      <c r="S168" s="100"/>
      <c r="T168" s="100"/>
      <c r="U168" s="100"/>
      <c r="V168" s="100"/>
      <c r="W168" s="100"/>
      <c r="X168" s="100"/>
      <c r="Y168" s="100"/>
      <c r="Z168" s="5"/>
      <c r="AA168" s="5"/>
      <c r="AB168" s="5"/>
      <c r="AC168" s="100"/>
    </row>
    <row r="169" ht="15.75" customHeight="1">
      <c r="A169" s="4"/>
      <c r="B169" s="5"/>
      <c r="C169" s="5"/>
      <c r="D169" s="5"/>
      <c r="E169" s="5"/>
      <c r="F169" s="5"/>
      <c r="G169" s="5"/>
      <c r="H169" s="5"/>
      <c r="I169" s="5"/>
      <c r="J169" s="100"/>
      <c r="K169" s="100"/>
      <c r="L169" s="100"/>
      <c r="M169" s="100"/>
      <c r="N169" s="100"/>
      <c r="O169" s="100"/>
      <c r="P169" s="100"/>
      <c r="Q169" s="5"/>
      <c r="R169" s="100"/>
      <c r="S169" s="100"/>
      <c r="T169" s="100"/>
      <c r="U169" s="100"/>
      <c r="V169" s="100"/>
      <c r="W169" s="100"/>
      <c r="X169" s="100"/>
      <c r="Y169" s="100"/>
      <c r="Z169" s="5"/>
      <c r="AA169" s="5"/>
      <c r="AB169" s="5"/>
      <c r="AC169" s="100"/>
    </row>
    <row r="170" ht="15.75" customHeight="1">
      <c r="A170" s="4"/>
      <c r="B170" s="5"/>
      <c r="C170" s="5"/>
      <c r="D170" s="5"/>
      <c r="E170" s="5"/>
      <c r="F170" s="5"/>
      <c r="G170" s="5"/>
      <c r="H170" s="5"/>
      <c r="I170" s="5"/>
      <c r="J170" s="100"/>
      <c r="K170" s="100"/>
      <c r="L170" s="100"/>
      <c r="M170" s="100"/>
      <c r="N170" s="100"/>
      <c r="O170" s="100"/>
      <c r="P170" s="100"/>
      <c r="Q170" s="5"/>
      <c r="R170" s="100"/>
      <c r="S170" s="100"/>
      <c r="T170" s="100"/>
      <c r="U170" s="100"/>
      <c r="V170" s="100"/>
      <c r="W170" s="100"/>
      <c r="X170" s="100"/>
      <c r="Y170" s="100"/>
      <c r="Z170" s="5"/>
      <c r="AA170" s="5"/>
      <c r="AB170" s="5"/>
      <c r="AC170" s="100"/>
    </row>
    <row r="171" ht="15.75" customHeight="1">
      <c r="A171" s="4"/>
      <c r="B171" s="5"/>
      <c r="C171" s="5"/>
      <c r="D171" s="5"/>
      <c r="E171" s="5"/>
      <c r="F171" s="5"/>
      <c r="G171" s="5"/>
      <c r="H171" s="5"/>
      <c r="I171" s="5"/>
      <c r="J171" s="100"/>
      <c r="K171" s="100"/>
      <c r="L171" s="100"/>
      <c r="M171" s="100"/>
      <c r="N171" s="100"/>
      <c r="O171" s="100"/>
      <c r="P171" s="100"/>
      <c r="Q171" s="5"/>
      <c r="R171" s="100"/>
      <c r="S171" s="100"/>
      <c r="T171" s="100"/>
      <c r="U171" s="100"/>
      <c r="V171" s="100"/>
      <c r="W171" s="100"/>
      <c r="X171" s="100"/>
      <c r="Y171" s="100"/>
      <c r="Z171" s="5"/>
      <c r="AA171" s="5"/>
      <c r="AB171" s="5"/>
      <c r="AC171" s="100"/>
    </row>
    <row r="172" ht="15.75" customHeight="1">
      <c r="A172" s="4"/>
      <c r="B172" s="5"/>
      <c r="C172" s="5"/>
      <c r="D172" s="5"/>
      <c r="E172" s="5"/>
      <c r="F172" s="5"/>
      <c r="G172" s="5"/>
      <c r="H172" s="5"/>
      <c r="I172" s="5"/>
      <c r="J172" s="100"/>
      <c r="K172" s="100"/>
      <c r="L172" s="100"/>
      <c r="M172" s="100"/>
      <c r="N172" s="100"/>
      <c r="O172" s="100"/>
      <c r="P172" s="100"/>
      <c r="Q172" s="5"/>
      <c r="R172" s="100"/>
      <c r="S172" s="100"/>
      <c r="T172" s="100"/>
      <c r="U172" s="100"/>
      <c r="V172" s="100"/>
      <c r="W172" s="100"/>
      <c r="X172" s="100"/>
      <c r="Y172" s="100"/>
      <c r="Z172" s="5"/>
      <c r="AA172" s="5"/>
      <c r="AB172" s="5"/>
      <c r="AC172" s="100"/>
    </row>
    <row r="173" ht="15.75" customHeight="1">
      <c r="A173" s="4"/>
      <c r="B173" s="5"/>
      <c r="C173" s="5"/>
      <c r="D173" s="5"/>
      <c r="E173" s="5"/>
      <c r="F173" s="5"/>
      <c r="G173" s="5"/>
      <c r="H173" s="5"/>
      <c r="I173" s="5"/>
      <c r="J173" s="100"/>
      <c r="K173" s="100"/>
      <c r="L173" s="100"/>
      <c r="M173" s="100"/>
      <c r="N173" s="100"/>
      <c r="O173" s="100"/>
      <c r="P173" s="100"/>
      <c r="Q173" s="5"/>
      <c r="R173" s="100"/>
      <c r="S173" s="100"/>
      <c r="T173" s="100"/>
      <c r="U173" s="100"/>
      <c r="V173" s="100"/>
      <c r="W173" s="100"/>
      <c r="X173" s="100"/>
      <c r="Y173" s="100"/>
      <c r="Z173" s="5"/>
      <c r="AA173" s="5"/>
      <c r="AB173" s="5"/>
      <c r="AC173" s="100"/>
    </row>
    <row r="174" ht="15.75" customHeight="1">
      <c r="A174" s="4"/>
      <c r="B174" s="5"/>
      <c r="C174" s="5"/>
      <c r="D174" s="5"/>
      <c r="E174" s="5"/>
      <c r="F174" s="5"/>
      <c r="G174" s="5"/>
      <c r="H174" s="5"/>
      <c r="I174" s="5"/>
      <c r="J174" s="100"/>
      <c r="K174" s="100"/>
      <c r="L174" s="100"/>
      <c r="M174" s="100"/>
      <c r="N174" s="100"/>
      <c r="O174" s="100"/>
      <c r="P174" s="100"/>
      <c r="Q174" s="5"/>
      <c r="R174" s="100"/>
      <c r="S174" s="100"/>
      <c r="T174" s="100"/>
      <c r="U174" s="100"/>
      <c r="V174" s="100"/>
      <c r="W174" s="100"/>
      <c r="X174" s="100"/>
      <c r="Y174" s="100"/>
      <c r="Z174" s="5"/>
      <c r="AA174" s="5"/>
      <c r="AB174" s="5"/>
      <c r="AC174" s="100"/>
    </row>
    <row r="175" ht="15.75" customHeight="1">
      <c r="A175" s="4"/>
      <c r="B175" s="5"/>
      <c r="C175" s="5"/>
      <c r="D175" s="5"/>
      <c r="E175" s="5"/>
      <c r="F175" s="5"/>
      <c r="G175" s="5"/>
      <c r="H175" s="5"/>
      <c r="I175" s="5"/>
      <c r="J175" s="100"/>
      <c r="K175" s="100"/>
      <c r="L175" s="100"/>
      <c r="M175" s="100"/>
      <c r="N175" s="100"/>
      <c r="O175" s="100"/>
      <c r="P175" s="100"/>
      <c r="Q175" s="5"/>
      <c r="R175" s="100"/>
      <c r="S175" s="100"/>
      <c r="T175" s="100"/>
      <c r="U175" s="100"/>
      <c r="V175" s="100"/>
      <c r="W175" s="100"/>
      <c r="X175" s="100"/>
      <c r="Y175" s="100"/>
      <c r="Z175" s="5"/>
      <c r="AA175" s="5"/>
      <c r="AB175" s="5"/>
      <c r="AC175" s="100"/>
    </row>
    <row r="176" ht="15.75" customHeight="1">
      <c r="A176" s="4"/>
      <c r="B176" s="5"/>
      <c r="C176" s="5"/>
      <c r="D176" s="5"/>
      <c r="E176" s="5"/>
      <c r="F176" s="5"/>
      <c r="G176" s="5"/>
      <c r="H176" s="5"/>
      <c r="I176" s="5"/>
      <c r="J176" s="100"/>
      <c r="K176" s="100"/>
      <c r="L176" s="100"/>
      <c r="M176" s="100"/>
      <c r="N176" s="100"/>
      <c r="O176" s="100"/>
      <c r="P176" s="100"/>
      <c r="Q176" s="5"/>
      <c r="R176" s="100"/>
      <c r="S176" s="100"/>
      <c r="T176" s="100"/>
      <c r="U176" s="100"/>
      <c r="V176" s="100"/>
      <c r="W176" s="100"/>
      <c r="X176" s="100"/>
      <c r="Y176" s="100"/>
      <c r="Z176" s="5"/>
      <c r="AA176" s="5"/>
      <c r="AB176" s="5"/>
      <c r="AC176" s="100"/>
    </row>
    <row r="177" ht="15.75" customHeight="1">
      <c r="A177" s="4"/>
      <c r="B177" s="5"/>
      <c r="C177" s="5"/>
      <c r="D177" s="5"/>
      <c r="E177" s="5"/>
      <c r="F177" s="5"/>
      <c r="G177" s="5"/>
      <c r="H177" s="5"/>
      <c r="I177" s="5"/>
      <c r="J177" s="100"/>
      <c r="K177" s="100"/>
      <c r="L177" s="100"/>
      <c r="M177" s="100"/>
      <c r="N177" s="100"/>
      <c r="O177" s="100"/>
      <c r="P177" s="100"/>
      <c r="Q177" s="5"/>
      <c r="R177" s="100"/>
      <c r="S177" s="100"/>
      <c r="T177" s="100"/>
      <c r="U177" s="100"/>
      <c r="V177" s="100"/>
      <c r="W177" s="100"/>
      <c r="X177" s="100"/>
      <c r="Y177" s="100"/>
      <c r="Z177" s="5"/>
      <c r="AA177" s="5"/>
      <c r="AB177" s="5"/>
      <c r="AC177" s="100"/>
    </row>
    <row r="178" ht="15.75" customHeight="1">
      <c r="A178" s="4"/>
      <c r="B178" s="5"/>
      <c r="C178" s="5"/>
      <c r="D178" s="5"/>
      <c r="E178" s="5"/>
      <c r="F178" s="5"/>
      <c r="G178" s="5"/>
      <c r="H178" s="5"/>
      <c r="I178" s="5"/>
      <c r="J178" s="100"/>
      <c r="K178" s="100"/>
      <c r="L178" s="100"/>
      <c r="M178" s="100"/>
      <c r="N178" s="100"/>
      <c r="O178" s="100"/>
      <c r="P178" s="100"/>
      <c r="Q178" s="5"/>
      <c r="R178" s="100"/>
      <c r="S178" s="100"/>
      <c r="T178" s="100"/>
      <c r="U178" s="100"/>
      <c r="V178" s="100"/>
      <c r="W178" s="100"/>
      <c r="X178" s="100"/>
      <c r="Y178" s="100"/>
      <c r="Z178" s="5"/>
      <c r="AA178" s="5"/>
      <c r="AB178" s="5"/>
      <c r="AC178" s="100"/>
    </row>
    <row r="179" ht="15.75" customHeight="1">
      <c r="A179" s="4"/>
      <c r="B179" s="5"/>
      <c r="C179" s="5"/>
      <c r="D179" s="5"/>
      <c r="E179" s="5"/>
      <c r="F179" s="5"/>
      <c r="G179" s="5"/>
      <c r="H179" s="5"/>
      <c r="I179" s="5"/>
      <c r="J179" s="100"/>
      <c r="K179" s="100"/>
      <c r="L179" s="100"/>
      <c r="M179" s="100"/>
      <c r="N179" s="100"/>
      <c r="O179" s="100"/>
      <c r="P179" s="100"/>
      <c r="Q179" s="5"/>
      <c r="R179" s="100"/>
      <c r="S179" s="100"/>
      <c r="T179" s="100"/>
      <c r="U179" s="100"/>
      <c r="V179" s="100"/>
      <c r="W179" s="100"/>
      <c r="X179" s="100"/>
      <c r="Y179" s="100"/>
      <c r="Z179" s="5"/>
      <c r="AA179" s="5"/>
      <c r="AB179" s="5"/>
      <c r="AC179" s="100"/>
    </row>
    <row r="180" ht="15.75" customHeight="1">
      <c r="A180" s="4"/>
      <c r="B180" s="5"/>
      <c r="C180" s="5"/>
      <c r="D180" s="5"/>
      <c r="E180" s="5"/>
      <c r="F180" s="5"/>
      <c r="G180" s="5"/>
      <c r="H180" s="5"/>
      <c r="I180" s="5"/>
      <c r="J180" s="100"/>
      <c r="K180" s="100"/>
      <c r="L180" s="100"/>
      <c r="M180" s="100"/>
      <c r="N180" s="100"/>
      <c r="O180" s="100"/>
      <c r="P180" s="100"/>
      <c r="Q180" s="5"/>
      <c r="R180" s="100"/>
      <c r="S180" s="100"/>
      <c r="T180" s="100"/>
      <c r="U180" s="100"/>
      <c r="V180" s="100"/>
      <c r="W180" s="100"/>
      <c r="X180" s="100"/>
      <c r="Y180" s="100"/>
      <c r="Z180" s="5"/>
      <c r="AA180" s="5"/>
      <c r="AB180" s="5"/>
      <c r="AC180" s="100"/>
    </row>
    <row r="181" ht="15.75" customHeight="1">
      <c r="A181" s="4"/>
      <c r="B181" s="5"/>
      <c r="C181" s="5"/>
      <c r="D181" s="5"/>
      <c r="E181" s="5"/>
      <c r="F181" s="5"/>
      <c r="G181" s="5"/>
      <c r="H181" s="5"/>
      <c r="I181" s="5"/>
      <c r="J181" s="100"/>
      <c r="K181" s="100"/>
      <c r="L181" s="100"/>
      <c r="M181" s="100"/>
      <c r="N181" s="100"/>
      <c r="O181" s="100"/>
      <c r="P181" s="100"/>
      <c r="Q181" s="5"/>
      <c r="R181" s="100"/>
      <c r="S181" s="100"/>
      <c r="T181" s="100"/>
      <c r="U181" s="100"/>
      <c r="V181" s="100"/>
      <c r="W181" s="100"/>
      <c r="X181" s="100"/>
      <c r="Y181" s="100"/>
      <c r="Z181" s="5"/>
      <c r="AA181" s="5"/>
      <c r="AB181" s="5"/>
      <c r="AC181" s="100"/>
    </row>
    <row r="182" ht="15.75" customHeight="1">
      <c r="A182" s="4"/>
      <c r="B182" s="5"/>
      <c r="C182" s="5"/>
      <c r="D182" s="5"/>
      <c r="E182" s="5"/>
      <c r="F182" s="5"/>
      <c r="G182" s="5"/>
      <c r="H182" s="5"/>
      <c r="I182" s="5"/>
      <c r="J182" s="100"/>
      <c r="K182" s="100"/>
      <c r="L182" s="100"/>
      <c r="M182" s="100"/>
      <c r="N182" s="100"/>
      <c r="O182" s="100"/>
      <c r="P182" s="100"/>
      <c r="Q182" s="5"/>
      <c r="R182" s="100"/>
      <c r="S182" s="100"/>
      <c r="T182" s="100"/>
      <c r="U182" s="100"/>
      <c r="V182" s="100"/>
      <c r="W182" s="100"/>
      <c r="X182" s="100"/>
      <c r="Y182" s="100"/>
      <c r="Z182" s="5"/>
      <c r="AA182" s="5"/>
      <c r="AB182" s="5"/>
      <c r="AC182" s="100"/>
    </row>
    <row r="183" ht="15.75" customHeight="1">
      <c r="A183" s="4"/>
      <c r="B183" s="5"/>
      <c r="C183" s="5"/>
      <c r="D183" s="5"/>
      <c r="E183" s="5"/>
      <c r="F183" s="5"/>
      <c r="G183" s="5"/>
      <c r="H183" s="5"/>
      <c r="I183" s="5"/>
      <c r="J183" s="100"/>
      <c r="K183" s="100"/>
      <c r="L183" s="100"/>
      <c r="M183" s="100"/>
      <c r="N183" s="100"/>
      <c r="O183" s="100"/>
      <c r="P183" s="100"/>
      <c r="Q183" s="5"/>
      <c r="R183" s="100"/>
      <c r="S183" s="100"/>
      <c r="T183" s="100"/>
      <c r="U183" s="100"/>
      <c r="V183" s="100"/>
      <c r="W183" s="100"/>
      <c r="X183" s="100"/>
      <c r="Y183" s="100"/>
      <c r="Z183" s="5"/>
      <c r="AA183" s="5"/>
      <c r="AB183" s="5"/>
      <c r="AC183" s="100"/>
    </row>
    <row r="184" ht="15.75" customHeight="1">
      <c r="A184" s="4"/>
      <c r="B184" s="5"/>
      <c r="C184" s="5"/>
      <c r="D184" s="5"/>
      <c r="E184" s="5"/>
      <c r="F184" s="5"/>
      <c r="G184" s="5"/>
      <c r="H184" s="5"/>
      <c r="I184" s="5"/>
      <c r="J184" s="100"/>
      <c r="K184" s="100"/>
      <c r="L184" s="100"/>
      <c r="M184" s="100"/>
      <c r="N184" s="100"/>
      <c r="O184" s="100"/>
      <c r="P184" s="100"/>
      <c r="Q184" s="5"/>
      <c r="R184" s="100"/>
      <c r="S184" s="100"/>
      <c r="T184" s="100"/>
      <c r="U184" s="100"/>
      <c r="V184" s="100"/>
      <c r="W184" s="100"/>
      <c r="X184" s="100"/>
      <c r="Y184" s="100"/>
      <c r="Z184" s="5"/>
      <c r="AA184" s="5"/>
      <c r="AB184" s="5"/>
      <c r="AC184" s="100"/>
    </row>
    <row r="185" ht="15.75" customHeight="1">
      <c r="A185" s="4"/>
      <c r="B185" s="5"/>
      <c r="C185" s="5"/>
      <c r="D185" s="5"/>
      <c r="E185" s="5"/>
      <c r="F185" s="5"/>
      <c r="G185" s="5"/>
      <c r="H185" s="5"/>
      <c r="I185" s="5"/>
      <c r="J185" s="100"/>
      <c r="K185" s="100"/>
      <c r="L185" s="100"/>
      <c r="M185" s="100"/>
      <c r="N185" s="100"/>
      <c r="O185" s="100"/>
      <c r="P185" s="100"/>
      <c r="Q185" s="5"/>
      <c r="R185" s="100"/>
      <c r="S185" s="100"/>
      <c r="T185" s="100"/>
      <c r="U185" s="100"/>
      <c r="V185" s="100"/>
      <c r="W185" s="100"/>
      <c r="X185" s="100"/>
      <c r="Y185" s="100"/>
      <c r="Z185" s="5"/>
      <c r="AA185" s="5"/>
      <c r="AB185" s="5"/>
      <c r="AC185" s="100"/>
    </row>
    <row r="186" ht="15.75" customHeight="1">
      <c r="A186" s="4"/>
      <c r="B186" s="5"/>
      <c r="C186" s="5"/>
      <c r="D186" s="5"/>
      <c r="E186" s="5"/>
      <c r="F186" s="5"/>
      <c r="G186" s="5"/>
      <c r="H186" s="5"/>
      <c r="I186" s="5"/>
      <c r="J186" s="100"/>
      <c r="K186" s="100"/>
      <c r="L186" s="100"/>
      <c r="M186" s="100"/>
      <c r="N186" s="100"/>
      <c r="O186" s="100"/>
      <c r="P186" s="100"/>
      <c r="Q186" s="5"/>
      <c r="R186" s="100"/>
      <c r="S186" s="100"/>
      <c r="T186" s="100"/>
      <c r="U186" s="100"/>
      <c r="V186" s="100"/>
      <c r="W186" s="100"/>
      <c r="X186" s="100"/>
      <c r="Y186" s="100"/>
      <c r="Z186" s="5"/>
      <c r="AA186" s="5"/>
      <c r="AB186" s="5"/>
      <c r="AC186" s="100"/>
    </row>
    <row r="187" ht="15.75" customHeight="1">
      <c r="A187" s="4"/>
      <c r="B187" s="5"/>
      <c r="C187" s="5"/>
      <c r="D187" s="5"/>
      <c r="E187" s="5"/>
      <c r="F187" s="5"/>
      <c r="G187" s="5"/>
      <c r="H187" s="5"/>
      <c r="I187" s="5"/>
      <c r="J187" s="100"/>
      <c r="K187" s="100"/>
      <c r="L187" s="100"/>
      <c r="M187" s="100"/>
      <c r="N187" s="100"/>
      <c r="O187" s="100"/>
      <c r="P187" s="100"/>
      <c r="Q187" s="5"/>
      <c r="R187" s="100"/>
      <c r="S187" s="100"/>
      <c r="T187" s="100"/>
      <c r="U187" s="100"/>
      <c r="V187" s="100"/>
      <c r="W187" s="100"/>
      <c r="X187" s="100"/>
      <c r="Y187" s="100"/>
      <c r="Z187" s="5"/>
      <c r="AA187" s="5"/>
      <c r="AB187" s="5"/>
      <c r="AC187" s="100"/>
    </row>
    <row r="188" ht="15.75" customHeight="1">
      <c r="A188" s="4"/>
      <c r="B188" s="5"/>
      <c r="C188" s="5"/>
      <c r="D188" s="5"/>
      <c r="E188" s="5"/>
      <c r="F188" s="5"/>
      <c r="G188" s="5"/>
      <c r="H188" s="5"/>
      <c r="I188" s="5"/>
      <c r="J188" s="100"/>
      <c r="K188" s="100"/>
      <c r="L188" s="100"/>
      <c r="M188" s="100"/>
      <c r="N188" s="100"/>
      <c r="O188" s="100"/>
      <c r="P188" s="100"/>
      <c r="Q188" s="5"/>
      <c r="R188" s="100"/>
      <c r="S188" s="100"/>
      <c r="T188" s="100"/>
      <c r="U188" s="100"/>
      <c r="V188" s="100"/>
      <c r="W188" s="100"/>
      <c r="X188" s="100"/>
      <c r="Y188" s="100"/>
      <c r="Z188" s="5"/>
      <c r="AA188" s="5"/>
      <c r="AB188" s="5"/>
      <c r="AC188" s="100"/>
    </row>
    <row r="189" ht="15.75" customHeight="1">
      <c r="A189" s="4"/>
      <c r="B189" s="5"/>
      <c r="C189" s="5"/>
      <c r="D189" s="5"/>
      <c r="E189" s="5"/>
      <c r="F189" s="5"/>
      <c r="G189" s="5"/>
      <c r="H189" s="5"/>
      <c r="I189" s="5"/>
      <c r="J189" s="100"/>
      <c r="K189" s="100"/>
      <c r="L189" s="100"/>
      <c r="M189" s="100"/>
      <c r="N189" s="100"/>
      <c r="O189" s="100"/>
      <c r="P189" s="100"/>
      <c r="Q189" s="5"/>
      <c r="R189" s="100"/>
      <c r="S189" s="100"/>
      <c r="T189" s="100"/>
      <c r="U189" s="100"/>
      <c r="V189" s="100"/>
      <c r="W189" s="100"/>
      <c r="X189" s="100"/>
      <c r="Y189" s="100"/>
      <c r="Z189" s="5"/>
      <c r="AA189" s="5"/>
      <c r="AB189" s="5"/>
      <c r="AC189" s="100"/>
    </row>
    <row r="190" ht="15.75" customHeight="1">
      <c r="A190" s="4"/>
      <c r="B190" s="5"/>
      <c r="C190" s="5"/>
      <c r="D190" s="5"/>
      <c r="E190" s="5"/>
      <c r="F190" s="5"/>
      <c r="G190" s="5"/>
      <c r="H190" s="5"/>
      <c r="I190" s="5"/>
      <c r="J190" s="100"/>
      <c r="K190" s="100"/>
      <c r="L190" s="100"/>
      <c r="M190" s="100"/>
      <c r="N190" s="100"/>
      <c r="O190" s="100"/>
      <c r="P190" s="100"/>
      <c r="Q190" s="5"/>
      <c r="R190" s="100"/>
      <c r="S190" s="100"/>
      <c r="T190" s="100"/>
      <c r="U190" s="100"/>
      <c r="V190" s="100"/>
      <c r="W190" s="100"/>
      <c r="X190" s="100"/>
      <c r="Y190" s="100"/>
      <c r="Z190" s="5"/>
      <c r="AA190" s="5"/>
      <c r="AB190" s="5"/>
      <c r="AC190" s="100"/>
    </row>
    <row r="191" ht="15.75" customHeight="1">
      <c r="A191" s="4"/>
      <c r="B191" s="5"/>
      <c r="C191" s="5"/>
      <c r="D191" s="5"/>
      <c r="E191" s="5"/>
      <c r="F191" s="5"/>
      <c r="G191" s="5"/>
      <c r="H191" s="5"/>
      <c r="I191" s="5"/>
      <c r="J191" s="100"/>
      <c r="K191" s="100"/>
      <c r="L191" s="100"/>
      <c r="M191" s="100"/>
      <c r="N191" s="100"/>
      <c r="O191" s="100"/>
      <c r="P191" s="100"/>
      <c r="Q191" s="5"/>
      <c r="R191" s="100"/>
      <c r="S191" s="100"/>
      <c r="T191" s="100"/>
      <c r="U191" s="100"/>
      <c r="V191" s="100"/>
      <c r="W191" s="100"/>
      <c r="X191" s="100"/>
      <c r="Y191" s="100"/>
      <c r="Z191" s="5"/>
      <c r="AA191" s="5"/>
      <c r="AB191" s="5"/>
      <c r="AC191" s="100"/>
    </row>
    <row r="192" ht="15.75" customHeight="1">
      <c r="A192" s="4"/>
      <c r="B192" s="5"/>
      <c r="C192" s="5"/>
      <c r="D192" s="5"/>
      <c r="E192" s="5"/>
      <c r="F192" s="5"/>
      <c r="G192" s="5"/>
      <c r="H192" s="5"/>
      <c r="I192" s="5"/>
      <c r="J192" s="100"/>
      <c r="K192" s="100"/>
      <c r="L192" s="100"/>
      <c r="M192" s="100"/>
      <c r="N192" s="100"/>
      <c r="O192" s="100"/>
      <c r="P192" s="100"/>
      <c r="Q192" s="5"/>
      <c r="R192" s="100"/>
      <c r="S192" s="100"/>
      <c r="T192" s="100"/>
      <c r="U192" s="100"/>
      <c r="V192" s="100"/>
      <c r="W192" s="100"/>
      <c r="X192" s="100"/>
      <c r="Y192" s="100"/>
      <c r="Z192" s="5"/>
      <c r="AA192" s="5"/>
      <c r="AB192" s="5"/>
      <c r="AC192" s="100"/>
    </row>
    <row r="193" ht="15.75" customHeight="1">
      <c r="A193" s="4"/>
      <c r="B193" s="5"/>
      <c r="C193" s="5"/>
      <c r="D193" s="5"/>
      <c r="E193" s="5"/>
      <c r="F193" s="5"/>
      <c r="G193" s="5"/>
      <c r="H193" s="5"/>
      <c r="I193" s="5"/>
      <c r="J193" s="100"/>
      <c r="K193" s="100"/>
      <c r="L193" s="100"/>
      <c r="M193" s="100"/>
      <c r="N193" s="100"/>
      <c r="O193" s="100"/>
      <c r="P193" s="100"/>
      <c r="Q193" s="5"/>
      <c r="R193" s="100"/>
      <c r="S193" s="100"/>
      <c r="T193" s="100"/>
      <c r="U193" s="100"/>
      <c r="V193" s="100"/>
      <c r="W193" s="100"/>
      <c r="X193" s="100"/>
      <c r="Y193" s="100"/>
      <c r="Z193" s="5"/>
      <c r="AA193" s="5"/>
      <c r="AB193" s="5"/>
      <c r="AC193" s="100"/>
    </row>
    <row r="194" ht="15.75" customHeight="1">
      <c r="A194" s="4"/>
      <c r="B194" s="5"/>
      <c r="C194" s="5"/>
      <c r="D194" s="5"/>
      <c r="E194" s="5"/>
      <c r="F194" s="5"/>
      <c r="G194" s="5"/>
      <c r="H194" s="5"/>
      <c r="I194" s="5"/>
      <c r="J194" s="100"/>
      <c r="K194" s="100"/>
      <c r="L194" s="100"/>
      <c r="M194" s="100"/>
      <c r="N194" s="100"/>
      <c r="O194" s="100"/>
      <c r="P194" s="100"/>
      <c r="Q194" s="5"/>
      <c r="R194" s="100"/>
      <c r="S194" s="100"/>
      <c r="T194" s="100"/>
      <c r="U194" s="100"/>
      <c r="V194" s="100"/>
      <c r="W194" s="100"/>
      <c r="X194" s="100"/>
      <c r="Y194" s="100"/>
      <c r="Z194" s="5"/>
      <c r="AA194" s="5"/>
      <c r="AB194" s="5"/>
      <c r="AC194" s="100"/>
    </row>
    <row r="195" ht="15.75" customHeight="1">
      <c r="A195" s="4"/>
      <c r="B195" s="5"/>
      <c r="C195" s="5"/>
      <c r="D195" s="5"/>
      <c r="E195" s="5"/>
      <c r="F195" s="5"/>
      <c r="G195" s="5"/>
      <c r="H195" s="5"/>
      <c r="I195" s="5"/>
      <c r="J195" s="100"/>
      <c r="K195" s="100"/>
      <c r="L195" s="100"/>
      <c r="M195" s="100"/>
      <c r="N195" s="100"/>
      <c r="O195" s="100"/>
      <c r="P195" s="100"/>
      <c r="Q195" s="5"/>
      <c r="R195" s="100"/>
      <c r="S195" s="100"/>
      <c r="T195" s="100"/>
      <c r="U195" s="100"/>
      <c r="V195" s="100"/>
      <c r="W195" s="100"/>
      <c r="X195" s="100"/>
      <c r="Y195" s="100"/>
      <c r="Z195" s="5"/>
      <c r="AA195" s="5"/>
      <c r="AB195" s="5"/>
      <c r="AC195" s="100"/>
    </row>
    <row r="196" ht="15.75" customHeight="1">
      <c r="A196" s="4"/>
      <c r="B196" s="5"/>
      <c r="C196" s="5"/>
      <c r="D196" s="5"/>
      <c r="E196" s="5"/>
      <c r="F196" s="5"/>
      <c r="G196" s="5"/>
      <c r="H196" s="5"/>
      <c r="I196" s="5"/>
      <c r="J196" s="100"/>
      <c r="K196" s="100"/>
      <c r="L196" s="100"/>
      <c r="M196" s="100"/>
      <c r="N196" s="100"/>
      <c r="O196" s="100"/>
      <c r="P196" s="100"/>
      <c r="Q196" s="5"/>
      <c r="R196" s="100"/>
      <c r="S196" s="100"/>
      <c r="T196" s="100"/>
      <c r="U196" s="100"/>
      <c r="V196" s="100"/>
      <c r="W196" s="100"/>
      <c r="X196" s="100"/>
      <c r="Y196" s="100"/>
      <c r="Z196" s="5"/>
      <c r="AA196" s="5"/>
      <c r="AB196" s="5"/>
      <c r="AC196" s="100"/>
    </row>
    <row r="197" ht="15.75" customHeight="1">
      <c r="A197" s="4"/>
      <c r="B197" s="5"/>
      <c r="C197" s="5"/>
      <c r="D197" s="5"/>
      <c r="E197" s="5"/>
      <c r="F197" s="5"/>
      <c r="G197" s="5"/>
      <c r="H197" s="5"/>
      <c r="I197" s="5"/>
      <c r="J197" s="100"/>
      <c r="K197" s="100"/>
      <c r="L197" s="100"/>
      <c r="M197" s="100"/>
      <c r="N197" s="100"/>
      <c r="O197" s="100"/>
      <c r="P197" s="100"/>
      <c r="Q197" s="5"/>
      <c r="R197" s="100"/>
      <c r="S197" s="100"/>
      <c r="T197" s="100"/>
      <c r="U197" s="100"/>
      <c r="V197" s="100"/>
      <c r="W197" s="100"/>
      <c r="X197" s="100"/>
      <c r="Y197" s="100"/>
      <c r="Z197" s="5"/>
      <c r="AA197" s="5"/>
      <c r="AB197" s="5"/>
      <c r="AC197" s="100"/>
    </row>
    <row r="198" ht="15.75" customHeight="1">
      <c r="A198" s="4"/>
      <c r="B198" s="5"/>
      <c r="C198" s="5"/>
      <c r="D198" s="5"/>
      <c r="E198" s="5"/>
      <c r="F198" s="5"/>
      <c r="G198" s="5"/>
      <c r="H198" s="5"/>
      <c r="I198" s="5"/>
      <c r="J198" s="100"/>
      <c r="K198" s="100"/>
      <c r="L198" s="100"/>
      <c r="M198" s="100"/>
      <c r="N198" s="100"/>
      <c r="O198" s="100"/>
      <c r="P198" s="100"/>
      <c r="Q198" s="5"/>
      <c r="R198" s="100"/>
      <c r="S198" s="100"/>
      <c r="T198" s="100"/>
      <c r="U198" s="100"/>
      <c r="V198" s="100"/>
      <c r="W198" s="100"/>
      <c r="X198" s="100"/>
      <c r="Y198" s="100"/>
      <c r="Z198" s="5"/>
      <c r="AA198" s="5"/>
      <c r="AB198" s="5"/>
      <c r="AC198" s="100"/>
    </row>
    <row r="199" ht="15.75" customHeight="1">
      <c r="A199" s="4"/>
      <c r="B199" s="5"/>
      <c r="C199" s="5"/>
      <c r="D199" s="5"/>
      <c r="E199" s="5"/>
      <c r="F199" s="5"/>
      <c r="G199" s="5"/>
      <c r="H199" s="5"/>
      <c r="I199" s="5"/>
      <c r="J199" s="100"/>
      <c r="K199" s="100"/>
      <c r="L199" s="100"/>
      <c r="M199" s="100"/>
      <c r="N199" s="100"/>
      <c r="O199" s="100"/>
      <c r="P199" s="100"/>
      <c r="Q199" s="5"/>
      <c r="R199" s="100"/>
      <c r="S199" s="100"/>
      <c r="T199" s="100"/>
      <c r="U199" s="100"/>
      <c r="V199" s="100"/>
      <c r="W199" s="100"/>
      <c r="X199" s="100"/>
      <c r="Y199" s="100"/>
      <c r="Z199" s="5"/>
      <c r="AA199" s="5"/>
      <c r="AB199" s="5"/>
      <c r="AC199" s="100"/>
    </row>
    <row r="200" ht="15.75" customHeight="1">
      <c r="A200" s="4"/>
      <c r="B200" s="5"/>
      <c r="C200" s="5"/>
      <c r="D200" s="5"/>
      <c r="E200" s="5"/>
      <c r="F200" s="5"/>
      <c r="G200" s="5"/>
      <c r="H200" s="5"/>
      <c r="I200" s="5"/>
      <c r="J200" s="100"/>
      <c r="K200" s="100"/>
      <c r="L200" s="100"/>
      <c r="M200" s="100"/>
      <c r="N200" s="100"/>
      <c r="O200" s="100"/>
      <c r="P200" s="100"/>
      <c r="Q200" s="5"/>
      <c r="R200" s="100"/>
      <c r="S200" s="100"/>
      <c r="T200" s="100"/>
      <c r="U200" s="100"/>
      <c r="V200" s="100"/>
      <c r="W200" s="100"/>
      <c r="X200" s="100"/>
      <c r="Y200" s="100"/>
      <c r="Z200" s="5"/>
      <c r="AA200" s="5"/>
      <c r="AB200" s="5"/>
      <c r="AC200" s="100"/>
    </row>
    <row r="201" ht="15.75" customHeight="1">
      <c r="A201" s="4"/>
      <c r="B201" s="5"/>
      <c r="C201" s="5"/>
      <c r="D201" s="5"/>
      <c r="E201" s="5"/>
      <c r="F201" s="5"/>
      <c r="G201" s="5"/>
      <c r="H201" s="5"/>
      <c r="I201" s="5"/>
      <c r="J201" s="100"/>
      <c r="K201" s="100"/>
      <c r="L201" s="100"/>
      <c r="M201" s="100"/>
      <c r="N201" s="100"/>
      <c r="O201" s="100"/>
      <c r="P201" s="100"/>
      <c r="Q201" s="5"/>
      <c r="R201" s="100"/>
      <c r="S201" s="100"/>
      <c r="T201" s="100"/>
      <c r="U201" s="100"/>
      <c r="V201" s="100"/>
      <c r="W201" s="100"/>
      <c r="X201" s="100"/>
      <c r="Y201" s="100"/>
      <c r="Z201" s="5"/>
      <c r="AA201" s="5"/>
      <c r="AB201" s="5"/>
      <c r="AC201" s="100"/>
    </row>
    <row r="202" ht="15.75" customHeight="1">
      <c r="A202" s="4"/>
      <c r="B202" s="5"/>
      <c r="C202" s="5"/>
      <c r="D202" s="5"/>
      <c r="E202" s="5"/>
      <c r="F202" s="5"/>
      <c r="G202" s="5"/>
      <c r="H202" s="5"/>
      <c r="I202" s="5"/>
      <c r="J202" s="100"/>
      <c r="K202" s="100"/>
      <c r="L202" s="100"/>
      <c r="M202" s="100"/>
      <c r="N202" s="100"/>
      <c r="O202" s="100"/>
      <c r="P202" s="100"/>
      <c r="Q202" s="5"/>
      <c r="R202" s="100"/>
      <c r="S202" s="100"/>
      <c r="T202" s="100"/>
      <c r="U202" s="100"/>
      <c r="V202" s="100"/>
      <c r="W202" s="100"/>
      <c r="X202" s="100"/>
      <c r="Y202" s="100"/>
      <c r="Z202" s="5"/>
      <c r="AA202" s="5"/>
      <c r="AB202" s="5"/>
      <c r="AC202" s="100"/>
    </row>
    <row r="203" ht="15.75" customHeight="1">
      <c r="A203" s="4"/>
      <c r="B203" s="5"/>
      <c r="C203" s="5"/>
      <c r="D203" s="5"/>
      <c r="E203" s="5"/>
      <c r="F203" s="5"/>
      <c r="G203" s="5"/>
      <c r="H203" s="5"/>
      <c r="I203" s="5"/>
      <c r="J203" s="100"/>
      <c r="K203" s="100"/>
      <c r="L203" s="100"/>
      <c r="M203" s="100"/>
      <c r="N203" s="100"/>
      <c r="O203" s="100"/>
      <c r="P203" s="100"/>
      <c r="Q203" s="5"/>
      <c r="R203" s="100"/>
      <c r="S203" s="100"/>
      <c r="T203" s="100"/>
      <c r="U203" s="100"/>
      <c r="V203" s="100"/>
      <c r="W203" s="100"/>
      <c r="X203" s="100"/>
      <c r="Y203" s="100"/>
      <c r="Z203" s="5"/>
      <c r="AA203" s="5"/>
      <c r="AB203" s="5"/>
      <c r="AC203" s="100"/>
    </row>
    <row r="204" ht="15.75" customHeight="1">
      <c r="A204" s="4"/>
      <c r="B204" s="5"/>
      <c r="C204" s="5"/>
      <c r="D204" s="5"/>
      <c r="E204" s="5"/>
      <c r="F204" s="5"/>
      <c r="G204" s="5"/>
      <c r="H204" s="5"/>
      <c r="I204" s="5"/>
      <c r="J204" s="100"/>
      <c r="K204" s="100"/>
      <c r="L204" s="100"/>
      <c r="M204" s="100"/>
      <c r="N204" s="100"/>
      <c r="O204" s="100"/>
      <c r="P204" s="100"/>
      <c r="Q204" s="5"/>
      <c r="R204" s="100"/>
      <c r="S204" s="100"/>
      <c r="T204" s="100"/>
      <c r="U204" s="100"/>
      <c r="V204" s="100"/>
      <c r="W204" s="100"/>
      <c r="X204" s="100"/>
      <c r="Y204" s="100"/>
      <c r="Z204" s="5"/>
      <c r="AA204" s="5"/>
      <c r="AB204" s="5"/>
      <c r="AC204" s="100"/>
    </row>
    <row r="205" ht="15.75" customHeight="1">
      <c r="A205" s="4"/>
      <c r="B205" s="5"/>
      <c r="C205" s="5"/>
      <c r="D205" s="5"/>
      <c r="E205" s="5"/>
      <c r="F205" s="5"/>
      <c r="G205" s="5"/>
      <c r="H205" s="5"/>
      <c r="I205" s="5"/>
      <c r="J205" s="100"/>
      <c r="K205" s="100"/>
      <c r="L205" s="100"/>
      <c r="M205" s="100"/>
      <c r="N205" s="100"/>
      <c r="O205" s="100"/>
      <c r="P205" s="100"/>
      <c r="Q205" s="5"/>
      <c r="R205" s="100"/>
      <c r="S205" s="100"/>
      <c r="T205" s="100"/>
      <c r="U205" s="100"/>
      <c r="V205" s="100"/>
      <c r="W205" s="100"/>
      <c r="X205" s="100"/>
      <c r="Y205" s="100"/>
      <c r="Z205" s="5"/>
      <c r="AA205" s="5"/>
      <c r="AB205" s="5"/>
      <c r="AC205" s="100"/>
    </row>
    <row r="206" ht="15.75" customHeight="1">
      <c r="A206" s="4"/>
      <c r="B206" s="5"/>
      <c r="C206" s="5"/>
      <c r="D206" s="5"/>
      <c r="E206" s="5"/>
      <c r="F206" s="5"/>
      <c r="G206" s="5"/>
      <c r="H206" s="5"/>
      <c r="I206" s="5"/>
      <c r="J206" s="100"/>
      <c r="K206" s="100"/>
      <c r="L206" s="100"/>
      <c r="M206" s="100"/>
      <c r="N206" s="100"/>
      <c r="O206" s="100"/>
      <c r="P206" s="100"/>
      <c r="Q206" s="5"/>
      <c r="R206" s="100"/>
      <c r="S206" s="100"/>
      <c r="T206" s="100"/>
      <c r="U206" s="100"/>
      <c r="V206" s="100"/>
      <c r="W206" s="100"/>
      <c r="X206" s="100"/>
      <c r="Y206" s="100"/>
      <c r="Z206" s="5"/>
      <c r="AA206" s="5"/>
      <c r="AB206" s="5"/>
      <c r="AC206" s="100"/>
    </row>
    <row r="207" ht="15.75" customHeight="1">
      <c r="A207" s="4"/>
      <c r="B207" s="5"/>
      <c r="C207" s="5"/>
      <c r="D207" s="5"/>
      <c r="E207" s="5"/>
      <c r="F207" s="5"/>
      <c r="G207" s="5"/>
      <c r="H207" s="5"/>
      <c r="I207" s="5"/>
      <c r="J207" s="100"/>
      <c r="K207" s="100"/>
      <c r="L207" s="100"/>
      <c r="M207" s="100"/>
      <c r="N207" s="100"/>
      <c r="O207" s="100"/>
      <c r="P207" s="100"/>
      <c r="Q207" s="5"/>
      <c r="R207" s="100"/>
      <c r="S207" s="100"/>
      <c r="T207" s="100"/>
      <c r="U207" s="100"/>
      <c r="V207" s="100"/>
      <c r="W207" s="100"/>
      <c r="X207" s="100"/>
      <c r="Y207" s="100"/>
      <c r="Z207" s="5"/>
      <c r="AA207" s="5"/>
      <c r="AB207" s="5"/>
      <c r="AC207" s="100"/>
    </row>
    <row r="208" ht="15.75" customHeight="1">
      <c r="A208" s="4"/>
      <c r="B208" s="5"/>
      <c r="C208" s="5"/>
      <c r="D208" s="5"/>
      <c r="E208" s="5"/>
      <c r="F208" s="5"/>
      <c r="G208" s="5"/>
      <c r="H208" s="5"/>
      <c r="I208" s="5"/>
      <c r="J208" s="100"/>
      <c r="K208" s="100"/>
      <c r="L208" s="100"/>
      <c r="M208" s="100"/>
      <c r="N208" s="100"/>
      <c r="O208" s="100"/>
      <c r="P208" s="100"/>
      <c r="Q208" s="5"/>
      <c r="R208" s="100"/>
      <c r="S208" s="100"/>
      <c r="T208" s="100"/>
      <c r="U208" s="100"/>
      <c r="V208" s="100"/>
      <c r="W208" s="100"/>
      <c r="X208" s="100"/>
      <c r="Y208" s="100"/>
      <c r="Z208" s="5"/>
      <c r="AA208" s="5"/>
      <c r="AB208" s="5"/>
      <c r="AC208" s="100"/>
    </row>
    <row r="209" ht="15.75" customHeight="1">
      <c r="A209" s="4"/>
      <c r="B209" s="5"/>
      <c r="C209" s="5"/>
      <c r="D209" s="5"/>
      <c r="E209" s="5"/>
      <c r="F209" s="5"/>
      <c r="G209" s="5"/>
      <c r="H209" s="5"/>
      <c r="I209" s="5"/>
      <c r="J209" s="100"/>
      <c r="K209" s="100"/>
      <c r="L209" s="100"/>
      <c r="M209" s="100"/>
      <c r="N209" s="100"/>
      <c r="O209" s="100"/>
      <c r="P209" s="100"/>
      <c r="Q209" s="5"/>
      <c r="R209" s="100"/>
      <c r="S209" s="100"/>
      <c r="T209" s="100"/>
      <c r="U209" s="100"/>
      <c r="V209" s="100"/>
      <c r="W209" s="100"/>
      <c r="X209" s="100"/>
      <c r="Y209" s="100"/>
      <c r="Z209" s="5"/>
      <c r="AA209" s="5"/>
      <c r="AB209" s="5"/>
      <c r="AC209" s="100"/>
    </row>
    <row r="210" ht="15.75" customHeight="1">
      <c r="A210" s="4"/>
      <c r="B210" s="5"/>
      <c r="C210" s="5"/>
      <c r="D210" s="5"/>
      <c r="E210" s="5"/>
      <c r="F210" s="5"/>
      <c r="G210" s="5"/>
      <c r="H210" s="5"/>
      <c r="I210" s="5"/>
      <c r="J210" s="100"/>
      <c r="K210" s="100"/>
      <c r="L210" s="100"/>
      <c r="M210" s="100"/>
      <c r="N210" s="100"/>
      <c r="O210" s="100"/>
      <c r="P210" s="100"/>
      <c r="Q210" s="5"/>
      <c r="R210" s="100"/>
      <c r="S210" s="100"/>
      <c r="T210" s="100"/>
      <c r="U210" s="100"/>
      <c r="V210" s="100"/>
      <c r="W210" s="100"/>
      <c r="X210" s="100"/>
      <c r="Y210" s="100"/>
      <c r="Z210" s="5"/>
      <c r="AA210" s="5"/>
      <c r="AB210" s="5"/>
      <c r="AC210" s="100"/>
    </row>
    <row r="211" ht="15.75" customHeight="1">
      <c r="A211" s="4"/>
      <c r="B211" s="5"/>
      <c r="C211" s="5"/>
      <c r="D211" s="5"/>
      <c r="E211" s="5"/>
      <c r="F211" s="5"/>
      <c r="G211" s="5"/>
      <c r="H211" s="5"/>
      <c r="I211" s="5"/>
      <c r="J211" s="100"/>
      <c r="K211" s="100"/>
      <c r="L211" s="100"/>
      <c r="M211" s="100"/>
      <c r="N211" s="100"/>
      <c r="O211" s="100"/>
      <c r="P211" s="100"/>
      <c r="Q211" s="5"/>
      <c r="R211" s="100"/>
      <c r="S211" s="100"/>
      <c r="T211" s="100"/>
      <c r="U211" s="100"/>
      <c r="V211" s="100"/>
      <c r="W211" s="100"/>
      <c r="X211" s="100"/>
      <c r="Y211" s="100"/>
      <c r="Z211" s="5"/>
      <c r="AA211" s="5"/>
      <c r="AB211" s="5"/>
      <c r="AC211" s="100"/>
    </row>
    <row r="212" ht="15.75" customHeight="1">
      <c r="A212" s="4"/>
      <c r="B212" s="5"/>
      <c r="C212" s="5"/>
      <c r="D212" s="5"/>
      <c r="E212" s="5"/>
      <c r="F212" s="5"/>
      <c r="G212" s="5"/>
      <c r="H212" s="5"/>
      <c r="I212" s="5"/>
      <c r="J212" s="100"/>
      <c r="K212" s="100"/>
      <c r="L212" s="100"/>
      <c r="M212" s="100"/>
      <c r="N212" s="100"/>
      <c r="O212" s="100"/>
      <c r="P212" s="100"/>
      <c r="Q212" s="5"/>
      <c r="R212" s="100"/>
      <c r="S212" s="100"/>
      <c r="T212" s="100"/>
      <c r="U212" s="100"/>
      <c r="V212" s="100"/>
      <c r="W212" s="100"/>
      <c r="X212" s="100"/>
      <c r="Y212" s="100"/>
      <c r="Z212" s="5"/>
      <c r="AA212" s="5"/>
      <c r="AB212" s="5"/>
      <c r="AC212" s="100"/>
    </row>
    <row r="213" ht="15.75" customHeight="1">
      <c r="A213" s="4"/>
      <c r="B213" s="5"/>
      <c r="C213" s="5"/>
      <c r="D213" s="5"/>
      <c r="E213" s="5"/>
      <c r="F213" s="5"/>
      <c r="G213" s="5"/>
      <c r="H213" s="5"/>
      <c r="I213" s="5"/>
      <c r="J213" s="100"/>
      <c r="K213" s="100"/>
      <c r="L213" s="100"/>
      <c r="M213" s="100"/>
      <c r="N213" s="100"/>
      <c r="O213" s="100"/>
      <c r="P213" s="100"/>
      <c r="Q213" s="5"/>
      <c r="R213" s="100"/>
      <c r="S213" s="100"/>
      <c r="T213" s="100"/>
      <c r="U213" s="100"/>
      <c r="V213" s="100"/>
      <c r="W213" s="100"/>
      <c r="X213" s="100"/>
      <c r="Y213" s="100"/>
      <c r="Z213" s="5"/>
      <c r="AA213" s="5"/>
      <c r="AB213" s="5"/>
      <c r="AC213" s="100"/>
    </row>
    <row r="214" ht="15.75" customHeight="1">
      <c r="A214" s="4"/>
      <c r="B214" s="5"/>
      <c r="C214" s="5"/>
      <c r="D214" s="5"/>
      <c r="E214" s="5"/>
      <c r="F214" s="5"/>
      <c r="G214" s="5"/>
      <c r="H214" s="5"/>
      <c r="I214" s="5"/>
      <c r="J214" s="100"/>
      <c r="K214" s="100"/>
      <c r="L214" s="100"/>
      <c r="M214" s="100"/>
      <c r="N214" s="100"/>
      <c r="O214" s="100"/>
      <c r="P214" s="100"/>
      <c r="Q214" s="5"/>
      <c r="R214" s="100"/>
      <c r="S214" s="100"/>
      <c r="T214" s="100"/>
      <c r="U214" s="100"/>
      <c r="V214" s="100"/>
      <c r="W214" s="100"/>
      <c r="X214" s="100"/>
      <c r="Y214" s="100"/>
      <c r="Z214" s="5"/>
      <c r="AA214" s="5"/>
      <c r="AB214" s="5"/>
      <c r="AC214" s="100"/>
    </row>
    <row r="215" ht="15.75" customHeight="1">
      <c r="A215" s="4"/>
      <c r="B215" s="5"/>
      <c r="C215" s="5"/>
      <c r="D215" s="5"/>
      <c r="E215" s="5"/>
      <c r="F215" s="5"/>
      <c r="G215" s="5"/>
      <c r="H215" s="5"/>
      <c r="I215" s="5"/>
      <c r="J215" s="100"/>
      <c r="K215" s="100"/>
      <c r="L215" s="100"/>
      <c r="M215" s="100"/>
      <c r="N215" s="100"/>
      <c r="O215" s="100"/>
      <c r="P215" s="100"/>
      <c r="Q215" s="5"/>
      <c r="R215" s="100"/>
      <c r="S215" s="100"/>
      <c r="T215" s="100"/>
      <c r="U215" s="100"/>
      <c r="V215" s="100"/>
      <c r="W215" s="100"/>
      <c r="X215" s="100"/>
      <c r="Y215" s="100"/>
      <c r="Z215" s="5"/>
      <c r="AA215" s="5"/>
      <c r="AB215" s="5"/>
      <c r="AC215" s="100"/>
    </row>
    <row r="216" ht="15.75" customHeight="1">
      <c r="A216" s="4"/>
      <c r="B216" s="5"/>
      <c r="C216" s="5"/>
      <c r="D216" s="5"/>
      <c r="E216" s="5"/>
      <c r="F216" s="5"/>
      <c r="G216" s="5"/>
      <c r="H216" s="5"/>
      <c r="I216" s="5"/>
      <c r="J216" s="100"/>
      <c r="K216" s="100"/>
      <c r="L216" s="100"/>
      <c r="M216" s="100"/>
      <c r="N216" s="100"/>
      <c r="O216" s="100"/>
      <c r="P216" s="100"/>
      <c r="Q216" s="5"/>
      <c r="R216" s="100"/>
      <c r="S216" s="100"/>
      <c r="T216" s="100"/>
      <c r="U216" s="100"/>
      <c r="V216" s="100"/>
      <c r="W216" s="100"/>
      <c r="X216" s="100"/>
      <c r="Y216" s="100"/>
      <c r="Z216" s="5"/>
      <c r="AA216" s="5"/>
      <c r="AB216" s="5"/>
      <c r="AC216" s="100"/>
    </row>
    <row r="217" ht="15.75" customHeight="1">
      <c r="A217" s="4"/>
      <c r="B217" s="5"/>
      <c r="C217" s="5"/>
      <c r="D217" s="5"/>
      <c r="E217" s="5"/>
      <c r="F217" s="5"/>
      <c r="G217" s="5"/>
      <c r="H217" s="5"/>
      <c r="I217" s="5"/>
      <c r="J217" s="100"/>
      <c r="K217" s="100"/>
      <c r="L217" s="100"/>
      <c r="M217" s="100"/>
      <c r="N217" s="100"/>
      <c r="O217" s="100"/>
      <c r="P217" s="100"/>
      <c r="Q217" s="5"/>
      <c r="R217" s="100"/>
      <c r="S217" s="100"/>
      <c r="T217" s="100"/>
      <c r="U217" s="100"/>
      <c r="V217" s="100"/>
      <c r="W217" s="100"/>
      <c r="X217" s="100"/>
      <c r="Y217" s="100"/>
      <c r="Z217" s="5"/>
      <c r="AA217" s="5"/>
      <c r="AB217" s="5"/>
      <c r="AC217" s="100"/>
    </row>
    <row r="218" ht="15.75" customHeight="1">
      <c r="A218" s="4"/>
      <c r="B218" s="5"/>
      <c r="C218" s="5"/>
      <c r="D218" s="5"/>
      <c r="E218" s="5"/>
      <c r="F218" s="5"/>
      <c r="G218" s="5"/>
      <c r="H218" s="5"/>
      <c r="I218" s="5"/>
      <c r="J218" s="100"/>
      <c r="K218" s="100"/>
      <c r="L218" s="100"/>
      <c r="M218" s="100"/>
      <c r="N218" s="100"/>
      <c r="O218" s="100"/>
      <c r="P218" s="100"/>
      <c r="Q218" s="5"/>
      <c r="R218" s="100"/>
      <c r="S218" s="100"/>
      <c r="T218" s="100"/>
      <c r="U218" s="100"/>
      <c r="V218" s="100"/>
      <c r="W218" s="100"/>
      <c r="X218" s="100"/>
      <c r="Y218" s="100"/>
      <c r="Z218" s="5"/>
      <c r="AA218" s="5"/>
      <c r="AB218" s="5"/>
      <c r="AC218" s="100"/>
    </row>
    <row r="219" ht="15.75" customHeight="1">
      <c r="A219" s="4"/>
      <c r="B219" s="5"/>
      <c r="C219" s="5"/>
      <c r="D219" s="5"/>
      <c r="E219" s="5"/>
      <c r="F219" s="5"/>
      <c r="G219" s="5"/>
      <c r="H219" s="5"/>
      <c r="I219" s="5"/>
      <c r="J219" s="100"/>
      <c r="K219" s="100"/>
      <c r="L219" s="100"/>
      <c r="M219" s="100"/>
      <c r="N219" s="100"/>
      <c r="O219" s="100"/>
      <c r="P219" s="100"/>
      <c r="Q219" s="5"/>
      <c r="R219" s="100"/>
      <c r="S219" s="100"/>
      <c r="T219" s="100"/>
      <c r="U219" s="100"/>
      <c r="V219" s="100"/>
      <c r="W219" s="100"/>
      <c r="X219" s="100"/>
      <c r="Y219" s="100"/>
      <c r="Z219" s="5"/>
      <c r="AA219" s="5"/>
      <c r="AB219" s="5"/>
      <c r="AC219" s="100"/>
    </row>
    <row r="220" ht="15.75" customHeight="1">
      <c r="A220" s="4"/>
      <c r="B220" s="5"/>
      <c r="C220" s="5"/>
      <c r="D220" s="5"/>
      <c r="E220" s="5"/>
      <c r="F220" s="5"/>
      <c r="G220" s="5"/>
      <c r="H220" s="5"/>
      <c r="I220" s="5"/>
      <c r="J220" s="100"/>
      <c r="K220" s="100"/>
      <c r="L220" s="100"/>
      <c r="M220" s="100"/>
      <c r="N220" s="100"/>
      <c r="O220" s="100"/>
      <c r="P220" s="100"/>
      <c r="Q220" s="5"/>
      <c r="R220" s="100"/>
      <c r="S220" s="100"/>
      <c r="T220" s="100"/>
      <c r="U220" s="100"/>
      <c r="V220" s="100"/>
      <c r="W220" s="100"/>
      <c r="X220" s="100"/>
      <c r="Y220" s="100"/>
      <c r="Z220" s="5"/>
      <c r="AA220" s="5"/>
      <c r="AB220" s="5"/>
      <c r="AC220" s="100"/>
    </row>
    <row r="221" ht="15.75" customHeight="1">
      <c r="A221" s="4"/>
      <c r="B221" s="5"/>
      <c r="C221" s="5"/>
      <c r="D221" s="5"/>
      <c r="E221" s="5"/>
      <c r="F221" s="5"/>
      <c r="G221" s="5"/>
      <c r="H221" s="5"/>
      <c r="I221" s="5"/>
      <c r="J221" s="100"/>
      <c r="K221" s="100"/>
      <c r="L221" s="100"/>
      <c r="M221" s="100"/>
      <c r="N221" s="100"/>
      <c r="O221" s="100"/>
      <c r="P221" s="100"/>
      <c r="Q221" s="5"/>
      <c r="R221" s="100"/>
      <c r="S221" s="100"/>
      <c r="T221" s="100"/>
      <c r="U221" s="100"/>
      <c r="V221" s="100"/>
      <c r="W221" s="100"/>
      <c r="X221" s="100"/>
      <c r="Y221" s="100"/>
      <c r="Z221" s="5"/>
      <c r="AA221" s="5"/>
      <c r="AB221" s="5"/>
      <c r="AC221" s="100"/>
    </row>
    <row r="222" ht="15.75" customHeight="1">
      <c r="A222" s="4"/>
      <c r="B222" s="5"/>
      <c r="C222" s="5"/>
      <c r="D222" s="5"/>
      <c r="E222" s="5"/>
      <c r="F222" s="5"/>
      <c r="G222" s="5"/>
      <c r="H222" s="5"/>
      <c r="I222" s="5"/>
      <c r="J222" s="100"/>
      <c r="K222" s="100"/>
      <c r="L222" s="100"/>
      <c r="M222" s="100"/>
      <c r="N222" s="100"/>
      <c r="O222" s="100"/>
      <c r="P222" s="100"/>
      <c r="Q222" s="5"/>
      <c r="R222" s="100"/>
      <c r="S222" s="100"/>
      <c r="T222" s="100"/>
      <c r="U222" s="100"/>
      <c r="V222" s="100"/>
      <c r="W222" s="100"/>
      <c r="X222" s="100"/>
      <c r="Y222" s="100"/>
      <c r="Z222" s="5"/>
      <c r="AA222" s="5"/>
      <c r="AB222" s="5"/>
      <c r="AC222" s="100"/>
    </row>
    <row r="223" ht="15.75" customHeight="1">
      <c r="A223" s="4"/>
      <c r="B223" s="5"/>
      <c r="C223" s="5"/>
      <c r="D223" s="5"/>
      <c r="E223" s="5"/>
      <c r="F223" s="5"/>
      <c r="G223" s="5"/>
      <c r="H223" s="5"/>
      <c r="I223" s="5"/>
      <c r="J223" s="100"/>
      <c r="K223" s="100"/>
      <c r="L223" s="100"/>
      <c r="M223" s="100"/>
      <c r="N223" s="100"/>
      <c r="O223" s="100"/>
      <c r="P223" s="100"/>
      <c r="Q223" s="5"/>
      <c r="R223" s="100"/>
      <c r="S223" s="100"/>
      <c r="T223" s="100"/>
      <c r="U223" s="100"/>
      <c r="V223" s="100"/>
      <c r="W223" s="100"/>
      <c r="X223" s="100"/>
      <c r="Y223" s="100"/>
      <c r="Z223" s="5"/>
      <c r="AA223" s="5"/>
      <c r="AB223" s="5"/>
      <c r="AC223" s="100"/>
    </row>
    <row r="224" ht="15.75" customHeight="1">
      <c r="A224" s="4"/>
      <c r="B224" s="5"/>
      <c r="C224" s="5"/>
      <c r="D224" s="5"/>
      <c r="E224" s="5"/>
      <c r="F224" s="5"/>
      <c r="G224" s="5"/>
      <c r="H224" s="5"/>
      <c r="I224" s="5"/>
      <c r="J224" s="100"/>
      <c r="K224" s="100"/>
      <c r="L224" s="100"/>
      <c r="M224" s="100"/>
      <c r="N224" s="100"/>
      <c r="O224" s="100"/>
      <c r="P224" s="100"/>
      <c r="Q224" s="5"/>
      <c r="R224" s="100"/>
      <c r="S224" s="100"/>
      <c r="T224" s="100"/>
      <c r="U224" s="100"/>
      <c r="V224" s="100"/>
      <c r="W224" s="100"/>
      <c r="X224" s="100"/>
      <c r="Y224" s="100"/>
      <c r="Z224" s="5"/>
      <c r="AA224" s="5"/>
      <c r="AB224" s="5"/>
      <c r="AC224" s="100"/>
    </row>
    <row r="225" ht="15.75" customHeight="1">
      <c r="A225" s="4"/>
      <c r="B225" s="5"/>
      <c r="C225" s="5"/>
      <c r="D225" s="5"/>
      <c r="E225" s="5"/>
      <c r="F225" s="5"/>
      <c r="G225" s="5"/>
      <c r="H225" s="5"/>
      <c r="I225" s="5"/>
      <c r="J225" s="100"/>
      <c r="K225" s="100"/>
      <c r="L225" s="100"/>
      <c r="M225" s="100"/>
      <c r="N225" s="100"/>
      <c r="O225" s="100"/>
      <c r="P225" s="100"/>
      <c r="Q225" s="5"/>
      <c r="R225" s="100"/>
      <c r="S225" s="100"/>
      <c r="T225" s="100"/>
      <c r="U225" s="100"/>
      <c r="V225" s="100"/>
      <c r="W225" s="100"/>
      <c r="X225" s="100"/>
      <c r="Y225" s="100"/>
      <c r="Z225" s="5"/>
      <c r="AA225" s="5"/>
      <c r="AB225" s="5"/>
      <c r="AC225" s="100"/>
    </row>
    <row r="226" ht="15.75" customHeight="1">
      <c r="A226" s="4"/>
      <c r="B226" s="5"/>
      <c r="C226" s="5"/>
      <c r="D226" s="5"/>
      <c r="E226" s="5"/>
      <c r="F226" s="5"/>
      <c r="G226" s="5"/>
      <c r="H226" s="5"/>
      <c r="I226" s="5"/>
      <c r="J226" s="100"/>
      <c r="K226" s="100"/>
      <c r="L226" s="100"/>
      <c r="M226" s="100"/>
      <c r="N226" s="100"/>
      <c r="O226" s="100"/>
      <c r="P226" s="100"/>
      <c r="Q226" s="5"/>
      <c r="R226" s="100"/>
      <c r="S226" s="100"/>
      <c r="T226" s="100"/>
      <c r="U226" s="100"/>
      <c r="V226" s="100"/>
      <c r="W226" s="100"/>
      <c r="X226" s="100"/>
      <c r="Y226" s="100"/>
      <c r="Z226" s="5"/>
      <c r="AA226" s="5"/>
      <c r="AB226" s="5"/>
      <c r="AC226" s="100"/>
    </row>
    <row r="227" ht="15.75" customHeight="1">
      <c r="A227" s="4"/>
      <c r="B227" s="5"/>
      <c r="C227" s="5"/>
      <c r="D227" s="5"/>
      <c r="E227" s="5"/>
      <c r="F227" s="5"/>
      <c r="G227" s="5"/>
      <c r="H227" s="5"/>
      <c r="I227" s="5"/>
      <c r="J227" s="100"/>
      <c r="K227" s="100"/>
      <c r="L227" s="100"/>
      <c r="M227" s="100"/>
      <c r="N227" s="100"/>
      <c r="O227" s="100"/>
      <c r="P227" s="100"/>
      <c r="Q227" s="5"/>
      <c r="R227" s="100"/>
      <c r="S227" s="100"/>
      <c r="T227" s="100"/>
      <c r="U227" s="100"/>
      <c r="V227" s="100"/>
      <c r="W227" s="100"/>
      <c r="X227" s="100"/>
      <c r="Y227" s="100"/>
      <c r="Z227" s="5"/>
      <c r="AA227" s="5"/>
      <c r="AB227" s="5"/>
      <c r="AC227" s="100"/>
    </row>
    <row r="228" ht="15.75" customHeight="1">
      <c r="A228" s="4"/>
      <c r="B228" s="5"/>
      <c r="C228" s="5"/>
      <c r="D228" s="5"/>
      <c r="E228" s="5"/>
      <c r="F228" s="5"/>
      <c r="G228" s="5"/>
      <c r="H228" s="5"/>
      <c r="I228" s="5"/>
      <c r="J228" s="100"/>
      <c r="K228" s="100"/>
      <c r="L228" s="100"/>
      <c r="M228" s="100"/>
      <c r="N228" s="100"/>
      <c r="O228" s="100"/>
      <c r="P228" s="100"/>
      <c r="Q228" s="5"/>
      <c r="R228" s="100"/>
      <c r="S228" s="100"/>
      <c r="T228" s="100"/>
      <c r="U228" s="100"/>
      <c r="V228" s="100"/>
      <c r="W228" s="100"/>
      <c r="X228" s="100"/>
      <c r="Y228" s="100"/>
      <c r="Z228" s="5"/>
      <c r="AA228" s="5"/>
      <c r="AB228" s="5"/>
      <c r="AC228" s="100"/>
    </row>
    <row r="229" ht="15.75" customHeight="1">
      <c r="A229" s="4"/>
      <c r="B229" s="5"/>
      <c r="C229" s="5"/>
      <c r="D229" s="5"/>
      <c r="E229" s="5"/>
      <c r="F229" s="5"/>
      <c r="G229" s="5"/>
      <c r="H229" s="5"/>
      <c r="I229" s="5"/>
      <c r="J229" s="100"/>
      <c r="K229" s="100"/>
      <c r="L229" s="100"/>
      <c r="M229" s="100"/>
      <c r="N229" s="100"/>
      <c r="O229" s="100"/>
      <c r="P229" s="100"/>
      <c r="Q229" s="5"/>
      <c r="R229" s="100"/>
      <c r="S229" s="100"/>
      <c r="T229" s="100"/>
      <c r="U229" s="100"/>
      <c r="V229" s="100"/>
      <c r="W229" s="100"/>
      <c r="X229" s="100"/>
      <c r="Y229" s="100"/>
      <c r="Z229" s="5"/>
      <c r="AA229" s="5"/>
      <c r="AB229" s="5"/>
      <c r="AC229" s="100"/>
    </row>
    <row r="230" ht="15.75" customHeight="1">
      <c r="A230" s="4"/>
      <c r="B230" s="5"/>
      <c r="C230" s="5"/>
      <c r="D230" s="5"/>
      <c r="E230" s="5"/>
      <c r="F230" s="5"/>
      <c r="G230" s="5"/>
      <c r="H230" s="5"/>
      <c r="I230" s="5"/>
      <c r="J230" s="100"/>
      <c r="K230" s="100"/>
      <c r="L230" s="100"/>
      <c r="M230" s="100"/>
      <c r="N230" s="100"/>
      <c r="O230" s="100"/>
      <c r="P230" s="100"/>
      <c r="Q230" s="5"/>
      <c r="R230" s="100"/>
      <c r="S230" s="100"/>
      <c r="T230" s="100"/>
      <c r="U230" s="100"/>
      <c r="V230" s="100"/>
      <c r="W230" s="100"/>
      <c r="X230" s="100"/>
      <c r="Y230" s="100"/>
      <c r="Z230" s="5"/>
      <c r="AA230" s="5"/>
      <c r="AB230" s="5"/>
      <c r="AC230" s="100"/>
    </row>
    <row r="231" ht="15.75" customHeight="1">
      <c r="A231" s="4"/>
      <c r="B231" s="5"/>
      <c r="C231" s="5"/>
      <c r="D231" s="5"/>
      <c r="E231" s="5"/>
      <c r="F231" s="5"/>
      <c r="G231" s="5"/>
      <c r="H231" s="5"/>
      <c r="I231" s="5"/>
      <c r="J231" s="100"/>
      <c r="K231" s="100"/>
      <c r="L231" s="100"/>
      <c r="M231" s="100"/>
      <c r="N231" s="100"/>
      <c r="O231" s="100"/>
      <c r="P231" s="100"/>
      <c r="Q231" s="5"/>
      <c r="R231" s="100"/>
      <c r="S231" s="100"/>
      <c r="T231" s="100"/>
      <c r="U231" s="100"/>
      <c r="V231" s="100"/>
      <c r="W231" s="100"/>
      <c r="X231" s="100"/>
      <c r="Y231" s="100"/>
      <c r="Z231" s="5"/>
      <c r="AA231" s="5"/>
      <c r="AB231" s="5"/>
      <c r="AC231" s="100"/>
    </row>
    <row r="232" ht="15.75" customHeight="1">
      <c r="A232" s="4"/>
      <c r="B232" s="5"/>
      <c r="C232" s="5"/>
      <c r="D232" s="5"/>
      <c r="E232" s="5"/>
      <c r="F232" s="5"/>
      <c r="G232" s="5"/>
      <c r="H232" s="5"/>
      <c r="I232" s="5"/>
      <c r="J232" s="100"/>
      <c r="K232" s="100"/>
      <c r="L232" s="100"/>
      <c r="M232" s="100"/>
      <c r="N232" s="100"/>
      <c r="O232" s="100"/>
      <c r="P232" s="100"/>
      <c r="Q232" s="5"/>
      <c r="R232" s="100"/>
      <c r="S232" s="100"/>
      <c r="T232" s="100"/>
      <c r="U232" s="100"/>
      <c r="V232" s="100"/>
      <c r="W232" s="100"/>
      <c r="X232" s="100"/>
      <c r="Y232" s="100"/>
      <c r="Z232" s="5"/>
      <c r="AA232" s="5"/>
      <c r="AB232" s="5"/>
      <c r="AC232" s="100"/>
    </row>
    <row r="233" ht="15.75" customHeight="1">
      <c r="A233" s="4"/>
      <c r="B233" s="5"/>
      <c r="C233" s="5"/>
      <c r="D233" s="5"/>
      <c r="E233" s="5"/>
      <c r="F233" s="5"/>
      <c r="G233" s="5"/>
      <c r="H233" s="5"/>
      <c r="I233" s="5"/>
      <c r="J233" s="100"/>
      <c r="K233" s="100"/>
      <c r="L233" s="100"/>
      <c r="M233" s="100"/>
      <c r="N233" s="100"/>
      <c r="O233" s="100"/>
      <c r="P233" s="100"/>
      <c r="Q233" s="5"/>
      <c r="R233" s="100"/>
      <c r="S233" s="100"/>
      <c r="T233" s="100"/>
      <c r="U233" s="100"/>
      <c r="V233" s="100"/>
      <c r="W233" s="100"/>
      <c r="X233" s="100"/>
      <c r="Y233" s="100"/>
      <c r="Z233" s="5"/>
      <c r="AA233" s="5"/>
      <c r="AB233" s="5"/>
      <c r="AC233" s="100"/>
    </row>
    <row r="234" ht="15.75" customHeight="1">
      <c r="A234" s="4"/>
      <c r="B234" s="5"/>
      <c r="C234" s="5"/>
      <c r="D234" s="5"/>
      <c r="E234" s="5"/>
      <c r="F234" s="5"/>
      <c r="G234" s="5"/>
      <c r="H234" s="5"/>
      <c r="I234" s="5"/>
      <c r="J234" s="100"/>
      <c r="K234" s="100"/>
      <c r="L234" s="100"/>
      <c r="M234" s="100"/>
      <c r="N234" s="100"/>
      <c r="O234" s="100"/>
      <c r="P234" s="100"/>
      <c r="Q234" s="5"/>
      <c r="R234" s="100"/>
      <c r="S234" s="100"/>
      <c r="T234" s="100"/>
      <c r="U234" s="100"/>
      <c r="V234" s="100"/>
      <c r="W234" s="100"/>
      <c r="X234" s="100"/>
      <c r="Y234" s="100"/>
      <c r="Z234" s="5"/>
      <c r="AA234" s="5"/>
      <c r="AB234" s="5"/>
      <c r="AC234" s="100"/>
    </row>
    <row r="235" ht="15.75" customHeight="1">
      <c r="A235" s="4"/>
      <c r="B235" s="5"/>
      <c r="C235" s="5"/>
      <c r="D235" s="5"/>
      <c r="E235" s="5"/>
      <c r="F235" s="5"/>
      <c r="G235" s="5"/>
      <c r="H235" s="5"/>
      <c r="I235" s="5"/>
      <c r="J235" s="100"/>
      <c r="K235" s="100"/>
      <c r="L235" s="100"/>
      <c r="M235" s="100"/>
      <c r="N235" s="100"/>
      <c r="O235" s="100"/>
      <c r="P235" s="100"/>
      <c r="Q235" s="5"/>
      <c r="R235" s="100"/>
      <c r="S235" s="100"/>
      <c r="T235" s="100"/>
      <c r="U235" s="100"/>
      <c r="V235" s="100"/>
      <c r="W235" s="100"/>
      <c r="X235" s="100"/>
      <c r="Y235" s="100"/>
      <c r="Z235" s="5"/>
      <c r="AA235" s="5"/>
      <c r="AB235" s="5"/>
      <c r="AC235" s="100"/>
    </row>
    <row r="236" ht="15.75" customHeight="1">
      <c r="A236" s="4"/>
      <c r="B236" s="5"/>
      <c r="C236" s="5"/>
      <c r="D236" s="5"/>
      <c r="E236" s="5"/>
      <c r="F236" s="5"/>
      <c r="G236" s="5"/>
      <c r="H236" s="5"/>
      <c r="I236" s="5"/>
      <c r="J236" s="100"/>
      <c r="K236" s="100"/>
      <c r="L236" s="100"/>
      <c r="M236" s="100"/>
      <c r="N236" s="100"/>
      <c r="O236" s="100"/>
      <c r="P236" s="100"/>
      <c r="Q236" s="5"/>
      <c r="R236" s="100"/>
      <c r="S236" s="100"/>
      <c r="T236" s="100"/>
      <c r="U236" s="100"/>
      <c r="V236" s="100"/>
      <c r="W236" s="100"/>
      <c r="X236" s="100"/>
      <c r="Y236" s="100"/>
      <c r="Z236" s="5"/>
      <c r="AA236" s="5"/>
      <c r="AB236" s="5"/>
      <c r="AC236" s="100"/>
    </row>
    <row r="237" ht="15.75" customHeight="1">
      <c r="A237" s="4"/>
      <c r="B237" s="5"/>
      <c r="C237" s="5"/>
      <c r="D237" s="5"/>
      <c r="E237" s="5"/>
      <c r="F237" s="5"/>
      <c r="G237" s="5"/>
      <c r="H237" s="5"/>
      <c r="I237" s="5"/>
      <c r="J237" s="100"/>
      <c r="K237" s="100"/>
      <c r="L237" s="100"/>
      <c r="M237" s="100"/>
      <c r="N237" s="100"/>
      <c r="O237" s="100"/>
      <c r="P237" s="100"/>
      <c r="Q237" s="5"/>
      <c r="R237" s="100"/>
      <c r="S237" s="100"/>
      <c r="T237" s="100"/>
      <c r="U237" s="100"/>
      <c r="V237" s="100"/>
      <c r="W237" s="100"/>
      <c r="X237" s="100"/>
      <c r="Y237" s="100"/>
      <c r="Z237" s="5"/>
      <c r="AA237" s="5"/>
      <c r="AB237" s="5"/>
      <c r="AC237" s="100"/>
    </row>
    <row r="238" ht="15.75" customHeight="1">
      <c r="A238" s="4"/>
      <c r="B238" s="5"/>
      <c r="C238" s="5"/>
      <c r="D238" s="5"/>
      <c r="E238" s="5"/>
      <c r="F238" s="5"/>
      <c r="G238" s="5"/>
      <c r="H238" s="5"/>
      <c r="I238" s="5"/>
      <c r="J238" s="100"/>
      <c r="K238" s="100"/>
      <c r="L238" s="100"/>
      <c r="M238" s="100"/>
      <c r="N238" s="100"/>
      <c r="O238" s="100"/>
      <c r="P238" s="100"/>
      <c r="Q238" s="5"/>
      <c r="R238" s="100"/>
      <c r="S238" s="100"/>
      <c r="T238" s="100"/>
      <c r="U238" s="100"/>
      <c r="V238" s="100"/>
      <c r="W238" s="100"/>
      <c r="X238" s="100"/>
      <c r="Y238" s="100"/>
      <c r="Z238" s="5"/>
      <c r="AA238" s="5"/>
      <c r="AB238" s="5"/>
      <c r="AC238" s="100"/>
    </row>
    <row r="239" ht="15.75" customHeight="1">
      <c r="A239" s="4"/>
      <c r="B239" s="5"/>
      <c r="C239" s="5"/>
      <c r="D239" s="5"/>
      <c r="E239" s="5"/>
      <c r="F239" s="5"/>
      <c r="G239" s="5"/>
      <c r="H239" s="5"/>
      <c r="I239" s="5"/>
      <c r="J239" s="100"/>
      <c r="K239" s="100"/>
      <c r="L239" s="100"/>
      <c r="M239" s="100"/>
      <c r="N239" s="100"/>
      <c r="O239" s="100"/>
      <c r="P239" s="100"/>
      <c r="Q239" s="5"/>
      <c r="R239" s="100"/>
      <c r="S239" s="100"/>
      <c r="T239" s="100"/>
      <c r="U239" s="100"/>
      <c r="V239" s="100"/>
      <c r="W239" s="100"/>
      <c r="X239" s="100"/>
      <c r="Y239" s="100"/>
      <c r="Z239" s="5"/>
      <c r="AA239" s="5"/>
      <c r="AB239" s="5"/>
      <c r="AC239" s="100"/>
    </row>
    <row r="240" ht="15.75" customHeight="1">
      <c r="A240" s="4"/>
      <c r="B240" s="5"/>
      <c r="C240" s="5"/>
      <c r="D240" s="5"/>
      <c r="E240" s="5"/>
      <c r="F240" s="5"/>
      <c r="G240" s="5"/>
      <c r="H240" s="5"/>
      <c r="I240" s="5"/>
      <c r="J240" s="100"/>
      <c r="K240" s="100"/>
      <c r="L240" s="100"/>
      <c r="M240" s="100"/>
      <c r="N240" s="100"/>
      <c r="O240" s="100"/>
      <c r="P240" s="100"/>
      <c r="Q240" s="5"/>
      <c r="R240" s="100"/>
      <c r="S240" s="100"/>
      <c r="T240" s="100"/>
      <c r="U240" s="100"/>
      <c r="V240" s="100"/>
      <c r="W240" s="100"/>
      <c r="X240" s="100"/>
      <c r="Y240" s="100"/>
      <c r="Z240" s="5"/>
      <c r="AA240" s="5"/>
      <c r="AB240" s="5"/>
      <c r="AC240" s="100"/>
    </row>
    <row r="241" ht="15.75" customHeight="1">
      <c r="A241" s="4"/>
      <c r="B241" s="5"/>
      <c r="C241" s="5"/>
      <c r="D241" s="5"/>
      <c r="E241" s="5"/>
      <c r="F241" s="5"/>
      <c r="G241" s="5"/>
      <c r="H241" s="5"/>
      <c r="I241" s="5"/>
      <c r="J241" s="100"/>
      <c r="K241" s="100"/>
      <c r="L241" s="100"/>
      <c r="M241" s="100"/>
      <c r="N241" s="100"/>
      <c r="O241" s="100"/>
      <c r="P241" s="100"/>
      <c r="Q241" s="5"/>
      <c r="R241" s="100"/>
      <c r="S241" s="100"/>
      <c r="T241" s="100"/>
      <c r="U241" s="100"/>
      <c r="V241" s="100"/>
      <c r="W241" s="100"/>
      <c r="X241" s="100"/>
      <c r="Y241" s="100"/>
      <c r="Z241" s="5"/>
      <c r="AA241" s="5"/>
      <c r="AB241" s="5"/>
      <c r="AC241" s="100"/>
    </row>
    <row r="242" ht="15.75" customHeight="1">
      <c r="A242" s="4"/>
      <c r="B242" s="5"/>
      <c r="C242" s="5"/>
      <c r="D242" s="5"/>
      <c r="E242" s="5"/>
      <c r="F242" s="5"/>
      <c r="G242" s="5"/>
      <c r="H242" s="5"/>
      <c r="I242" s="5"/>
      <c r="J242" s="100"/>
      <c r="K242" s="100"/>
      <c r="L242" s="100"/>
      <c r="M242" s="100"/>
      <c r="N242" s="100"/>
      <c r="O242" s="100"/>
      <c r="P242" s="100"/>
      <c r="Q242" s="5"/>
      <c r="R242" s="100"/>
      <c r="S242" s="100"/>
      <c r="T242" s="100"/>
      <c r="U242" s="100"/>
      <c r="V242" s="100"/>
      <c r="W242" s="100"/>
      <c r="X242" s="100"/>
      <c r="Y242" s="100"/>
      <c r="Z242" s="5"/>
      <c r="AA242" s="5"/>
      <c r="AB242" s="5"/>
      <c r="AC242" s="100"/>
    </row>
    <row r="243" ht="15.75" customHeight="1">
      <c r="A243" s="4"/>
      <c r="B243" s="5"/>
      <c r="C243" s="5"/>
      <c r="D243" s="5"/>
      <c r="E243" s="5"/>
      <c r="F243" s="5"/>
      <c r="G243" s="5"/>
      <c r="H243" s="5"/>
      <c r="I243" s="5"/>
      <c r="J243" s="100"/>
      <c r="K243" s="100"/>
      <c r="L243" s="100"/>
      <c r="M243" s="100"/>
      <c r="N243" s="100"/>
      <c r="O243" s="100"/>
      <c r="P243" s="100"/>
      <c r="Q243" s="5"/>
      <c r="R243" s="100"/>
      <c r="S243" s="100"/>
      <c r="T243" s="100"/>
      <c r="U243" s="100"/>
      <c r="V243" s="100"/>
      <c r="W243" s="100"/>
      <c r="X243" s="100"/>
      <c r="Y243" s="100"/>
      <c r="Z243" s="5"/>
      <c r="AA243" s="5"/>
      <c r="AB243" s="5"/>
      <c r="AC243" s="100"/>
    </row>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sheetData>
  <mergeCells count="230">
    <mergeCell ref="J12:J13"/>
    <mergeCell ref="K12:K13"/>
    <mergeCell ref="L12:L13"/>
    <mergeCell ref="M12:M13"/>
    <mergeCell ref="N12:N13"/>
    <mergeCell ref="O12:O13"/>
    <mergeCell ref="R12:R13"/>
    <mergeCell ref="A12:A13"/>
    <mergeCell ref="B12:B13"/>
    <mergeCell ref="C12:C13"/>
    <mergeCell ref="D12:D13"/>
    <mergeCell ref="E12:E13"/>
    <mergeCell ref="F12:G13"/>
    <mergeCell ref="H12:I13"/>
    <mergeCell ref="S14:S16"/>
    <mergeCell ref="T14:T16"/>
    <mergeCell ref="J14:J16"/>
    <mergeCell ref="K14:K16"/>
    <mergeCell ref="L14:L16"/>
    <mergeCell ref="M14:M16"/>
    <mergeCell ref="N14:N16"/>
    <mergeCell ref="O14:O16"/>
    <mergeCell ref="R14:R16"/>
    <mergeCell ref="F20:G20"/>
    <mergeCell ref="H20:I20"/>
    <mergeCell ref="F21:G21"/>
    <mergeCell ref="H21:I21"/>
    <mergeCell ref="J17:J19"/>
    <mergeCell ref="K17:K19"/>
    <mergeCell ref="L17:L19"/>
    <mergeCell ref="M17:M19"/>
    <mergeCell ref="N17:N19"/>
    <mergeCell ref="O17:O19"/>
    <mergeCell ref="R17:R19"/>
    <mergeCell ref="W22:W24"/>
    <mergeCell ref="X22:X24"/>
    <mergeCell ref="Z22:Z24"/>
    <mergeCell ref="AA22:AA24"/>
    <mergeCell ref="AC22:AC24"/>
    <mergeCell ref="S17:S19"/>
    <mergeCell ref="T17:T19"/>
    <mergeCell ref="R22:R24"/>
    <mergeCell ref="S22:S24"/>
    <mergeCell ref="T22:T24"/>
    <mergeCell ref="U22:U24"/>
    <mergeCell ref="V22:V24"/>
    <mergeCell ref="J2:O2"/>
    <mergeCell ref="A3:T3"/>
    <mergeCell ref="G1:U1"/>
    <mergeCell ref="V1:V3"/>
    <mergeCell ref="W1:AC1"/>
    <mergeCell ref="A2:C2"/>
    <mergeCell ref="D2:G2"/>
    <mergeCell ref="P2:T2"/>
    <mergeCell ref="W2:AC3"/>
    <mergeCell ref="A5:AC5"/>
    <mergeCell ref="H6:O6"/>
    <mergeCell ref="P6:AC6"/>
    <mergeCell ref="R7:W7"/>
    <mergeCell ref="AB7:AC7"/>
    <mergeCell ref="R8:S8"/>
    <mergeCell ref="T8:U8"/>
    <mergeCell ref="AA12:AA13"/>
    <mergeCell ref="AC12:AC13"/>
    <mergeCell ref="S12:S13"/>
    <mergeCell ref="T12:T13"/>
    <mergeCell ref="U12:U13"/>
    <mergeCell ref="V12:V13"/>
    <mergeCell ref="W12:W13"/>
    <mergeCell ref="X12:X13"/>
    <mergeCell ref="Z12:Z13"/>
    <mergeCell ref="A17:A19"/>
    <mergeCell ref="B17:B19"/>
    <mergeCell ref="C17:C19"/>
    <mergeCell ref="D17:D19"/>
    <mergeCell ref="E17:E19"/>
    <mergeCell ref="F17:G19"/>
    <mergeCell ref="H17:I19"/>
    <mergeCell ref="U17:U19"/>
    <mergeCell ref="V17:V19"/>
    <mergeCell ref="W17:W19"/>
    <mergeCell ref="X17:X19"/>
    <mergeCell ref="Z17:Z19"/>
    <mergeCell ref="U14:U16"/>
    <mergeCell ref="V14:V16"/>
    <mergeCell ref="W14:W16"/>
    <mergeCell ref="X14:X16"/>
    <mergeCell ref="Z14:Z16"/>
    <mergeCell ref="AA14:AA16"/>
    <mergeCell ref="AC14:AC16"/>
    <mergeCell ref="J25:J27"/>
    <mergeCell ref="K25:K27"/>
    <mergeCell ref="L25:L27"/>
    <mergeCell ref="M25:M27"/>
    <mergeCell ref="N25:N27"/>
    <mergeCell ref="O25:O27"/>
    <mergeCell ref="R25:R27"/>
    <mergeCell ref="A25:A27"/>
    <mergeCell ref="B25:B27"/>
    <mergeCell ref="C25:C27"/>
    <mergeCell ref="D25:D27"/>
    <mergeCell ref="E25:E27"/>
    <mergeCell ref="F25:G27"/>
    <mergeCell ref="H25:I27"/>
    <mergeCell ref="A6:G6"/>
    <mergeCell ref="F9:G9"/>
    <mergeCell ref="H9:I9"/>
    <mergeCell ref="F10:G10"/>
    <mergeCell ref="H10:I10"/>
    <mergeCell ref="F11:G11"/>
    <mergeCell ref="H11:I11"/>
    <mergeCell ref="A14:A16"/>
    <mergeCell ref="B14:B16"/>
    <mergeCell ref="C14:C16"/>
    <mergeCell ref="D14:D16"/>
    <mergeCell ref="E14:E16"/>
    <mergeCell ref="F14:G16"/>
    <mergeCell ref="H14:I16"/>
    <mergeCell ref="J22:J24"/>
    <mergeCell ref="K22:K24"/>
    <mergeCell ref="L22:L24"/>
    <mergeCell ref="M22:M24"/>
    <mergeCell ref="N22:N24"/>
    <mergeCell ref="O22:O24"/>
    <mergeCell ref="A22:A24"/>
    <mergeCell ref="B22:B24"/>
    <mergeCell ref="C22:C24"/>
    <mergeCell ref="D22:D24"/>
    <mergeCell ref="E22:E24"/>
    <mergeCell ref="F22:G24"/>
    <mergeCell ref="H22:I24"/>
    <mergeCell ref="AA25:AA27"/>
    <mergeCell ref="AC25:AC27"/>
    <mergeCell ref="A28:A30"/>
    <mergeCell ref="B28:B30"/>
    <mergeCell ref="C28:C30"/>
    <mergeCell ref="D28:D30"/>
    <mergeCell ref="E28:E30"/>
    <mergeCell ref="F28:G30"/>
    <mergeCell ref="H28:I30"/>
    <mergeCell ref="U28:U30"/>
    <mergeCell ref="V28:V30"/>
    <mergeCell ref="W28:W30"/>
    <mergeCell ref="X28:X30"/>
    <mergeCell ref="Z28:Z30"/>
    <mergeCell ref="AA28:AA30"/>
    <mergeCell ref="AC28:AC30"/>
    <mergeCell ref="S25:S27"/>
    <mergeCell ref="T25:T27"/>
    <mergeCell ref="U25:U27"/>
    <mergeCell ref="V25:V27"/>
    <mergeCell ref="W25:W27"/>
    <mergeCell ref="X25:X27"/>
    <mergeCell ref="Z25:Z27"/>
    <mergeCell ref="O35:O36"/>
    <mergeCell ref="R35:R36"/>
    <mergeCell ref="F35:G36"/>
    <mergeCell ref="H35:I36"/>
    <mergeCell ref="J35:J36"/>
    <mergeCell ref="K35:K36"/>
    <mergeCell ref="L35:L36"/>
    <mergeCell ref="M35:M36"/>
    <mergeCell ref="N35:N36"/>
    <mergeCell ref="F40:G40"/>
    <mergeCell ref="F41:G41"/>
    <mergeCell ref="B42:D42"/>
    <mergeCell ref="E42:AC42"/>
    <mergeCell ref="A43:G43"/>
    <mergeCell ref="H41:I41"/>
    <mergeCell ref="I44:K44"/>
    <mergeCell ref="A45:G45"/>
    <mergeCell ref="F46:G46"/>
    <mergeCell ref="W46:Y46"/>
    <mergeCell ref="F37:G37"/>
    <mergeCell ref="H37:I37"/>
    <mergeCell ref="F38:G38"/>
    <mergeCell ref="H38:I38"/>
    <mergeCell ref="F39:G39"/>
    <mergeCell ref="H39:I39"/>
    <mergeCell ref="H40:I40"/>
    <mergeCell ref="S28:S30"/>
    <mergeCell ref="T28:T30"/>
    <mergeCell ref="S35:S36"/>
    <mergeCell ref="T35:T36"/>
    <mergeCell ref="U35:U36"/>
    <mergeCell ref="V35:V36"/>
    <mergeCell ref="W35:W36"/>
    <mergeCell ref="X35:X36"/>
    <mergeCell ref="J28:J30"/>
    <mergeCell ref="K28:K30"/>
    <mergeCell ref="L28:L30"/>
    <mergeCell ref="M28:M30"/>
    <mergeCell ref="N28:N30"/>
    <mergeCell ref="O28:O30"/>
    <mergeCell ref="R28:R30"/>
    <mergeCell ref="F31:G31"/>
    <mergeCell ref="H31:I31"/>
    <mergeCell ref="F32:G32"/>
    <mergeCell ref="H32:I32"/>
    <mergeCell ref="A33:A34"/>
    <mergeCell ref="B33:B34"/>
    <mergeCell ref="C33:C34"/>
    <mergeCell ref="F33:G34"/>
    <mergeCell ref="H33:I34"/>
    <mergeCell ref="J33:J34"/>
    <mergeCell ref="K33:K34"/>
    <mergeCell ref="L33:L34"/>
    <mergeCell ref="M33:M34"/>
    <mergeCell ref="N33:N34"/>
    <mergeCell ref="X33:X34"/>
    <mergeCell ref="Z33:Z34"/>
    <mergeCell ref="AA33:AA34"/>
    <mergeCell ref="AC33:AC34"/>
    <mergeCell ref="Z35:Z36"/>
    <mergeCell ref="AA35:AA36"/>
    <mergeCell ref="AC35:AC36"/>
    <mergeCell ref="O33:O34"/>
    <mergeCell ref="R33:R34"/>
    <mergeCell ref="S33:S34"/>
    <mergeCell ref="T33:T34"/>
    <mergeCell ref="U33:U34"/>
    <mergeCell ref="V33:V34"/>
    <mergeCell ref="W33:W34"/>
    <mergeCell ref="D33:D34"/>
    <mergeCell ref="E33:E34"/>
    <mergeCell ref="A35:A36"/>
    <mergeCell ref="B35:B36"/>
    <mergeCell ref="C35:C36"/>
    <mergeCell ref="D35:D36"/>
    <mergeCell ref="E35:E36"/>
  </mergeCells>
  <conditionalFormatting sqref="O9:O12 O28 O35 O37:O41 W9:W12 W28 W35 W37:W41">
    <cfRule type="containsText" dxfId="0" priority="1" stopIfTrue="1" operator="containsText" text="Riesgo Extremo">
      <formula>NOT(ISERROR(SEARCH(("Riesgo Extremo"),(O9))))</formula>
    </cfRule>
  </conditionalFormatting>
  <conditionalFormatting sqref="O9:O12 O28 O35 O37:O41 W9:W12 W28 W35 W37:W41">
    <cfRule type="containsText" dxfId="1" priority="2" stopIfTrue="1" operator="containsText" text="Riesgo Extremo">
      <formula>NOT(ISERROR(SEARCH(("Riesgo Extremo"),(O9))))</formula>
    </cfRule>
  </conditionalFormatting>
  <conditionalFormatting sqref="O9:O12 O28 O35 O37:O41 W9:W12 W28 W35 W37:W41">
    <cfRule type="containsText" dxfId="2" priority="3" stopIfTrue="1" operator="containsText" text="Riesgo Alto">
      <formula>NOT(ISERROR(SEARCH(("Riesgo Alto"),(O9))))</formula>
    </cfRule>
  </conditionalFormatting>
  <conditionalFormatting sqref="O9:O12 O28 O35 O37:O41 W9:W12 W28 W35 W37:W41">
    <cfRule type="containsText" dxfId="3" priority="4" stopIfTrue="1" operator="containsText" text="Riesgo Medio">
      <formula>NOT(ISERROR(SEARCH(("Riesgo Medio"),(O9))))</formula>
    </cfRule>
  </conditionalFormatting>
  <conditionalFormatting sqref="O9:O12 O28 O35 O37:O41 W9:W12 W28 W35 W37:W41">
    <cfRule type="containsText" dxfId="4" priority="5" stopIfTrue="1" operator="containsText" text="Riesgo Bajo">
      <formula>NOT(ISERROR(SEARCH(("Riesgo Bajo"),(O9))))</formula>
    </cfRule>
  </conditionalFormatting>
  <conditionalFormatting sqref="O14 O17 O20:O22 O25 O31:O33 W14 W17 W20:W22 W31:W33">
    <cfRule type="containsText" dxfId="0" priority="6" stopIfTrue="1" operator="containsText" text="Riesgo Extremo">
      <formula>NOT(ISERROR(SEARCH(("Riesgo Extremo"),(O14))))</formula>
    </cfRule>
  </conditionalFormatting>
  <conditionalFormatting sqref="O14 O17 O20:O22 O25 O31:O33 W14 W17 W20:W22 W31:W33">
    <cfRule type="containsText" dxfId="1" priority="7" stopIfTrue="1" operator="containsText" text="Riesgo Extremo">
      <formula>NOT(ISERROR(SEARCH(("Riesgo Extremo"),(O14))))</formula>
    </cfRule>
  </conditionalFormatting>
  <conditionalFormatting sqref="O14 O17 O20:O22 O25 O31:O33 W14 W17 W20:W22 W31:W33">
    <cfRule type="containsText" dxfId="2" priority="8" stopIfTrue="1" operator="containsText" text="Riesgo Alto">
      <formula>NOT(ISERROR(SEARCH(("Riesgo Alto"),(O14))))</formula>
    </cfRule>
  </conditionalFormatting>
  <conditionalFormatting sqref="O14 O17 O20:O22 O25 O31:O33 W14 W17 W20:W22 W31:W33">
    <cfRule type="containsText" dxfId="3" priority="9" stopIfTrue="1" operator="containsText" text="Riesgo Medio">
      <formula>NOT(ISERROR(SEARCH(("Riesgo Medio"),(O14))))</formula>
    </cfRule>
  </conditionalFormatting>
  <conditionalFormatting sqref="O14 O17 O20:O22 O25 O31:O33 W14 W17 W20:W22 W31:W33">
    <cfRule type="containsText" dxfId="4" priority="10" stopIfTrue="1" operator="containsText" text="Riesgo Bajo">
      <formula>NOT(ISERROR(SEARCH(("Riesgo Bajo"),(O14))))</formula>
    </cfRule>
  </conditionalFormatting>
  <conditionalFormatting sqref="W25">
    <cfRule type="containsText" dxfId="0" priority="11" stopIfTrue="1" operator="containsText" text="Riesgo Extremo">
      <formula>NOT(ISERROR(SEARCH(("Riesgo Extremo"),(W25))))</formula>
    </cfRule>
  </conditionalFormatting>
  <conditionalFormatting sqref="W25">
    <cfRule type="containsText" dxfId="1" priority="12" stopIfTrue="1" operator="containsText" text="Riesgo Extremo">
      <formula>NOT(ISERROR(SEARCH(("Riesgo Extremo"),(W25))))</formula>
    </cfRule>
  </conditionalFormatting>
  <conditionalFormatting sqref="W25">
    <cfRule type="containsText" dxfId="2" priority="13" stopIfTrue="1" operator="containsText" text="Riesgo Alto">
      <formula>NOT(ISERROR(SEARCH(("Riesgo Alto"),(W25))))</formula>
    </cfRule>
  </conditionalFormatting>
  <conditionalFormatting sqref="W25">
    <cfRule type="containsText" dxfId="3" priority="14" stopIfTrue="1" operator="containsText" text="Riesgo Medio">
      <formula>NOT(ISERROR(SEARCH(("Riesgo Medio"),(W25))))</formula>
    </cfRule>
  </conditionalFormatting>
  <conditionalFormatting sqref="W25">
    <cfRule type="containsText" dxfId="4" priority="15" stopIfTrue="1" operator="containsText" text="Riesgo Bajo">
      <formula>NOT(ISERROR(SEARCH(("Riesgo Bajo"),(W25))))</formula>
    </cfRule>
  </conditionalFormatting>
  <dataValidations>
    <dataValidation type="list" allowBlank="1" showErrorMessage="1" sqref="J10:J12 L10:L12 R10:R12 T10:T12 J14 L14 R14 T14 J17 L17 R17 T17 J20:J22 L20:L22 R20:R22 T21:T22 J25 L25 R25 T25 J28 L28 R28 T28 J31:J33 L31:L33 R31:R33 T31:T33 J35 L35 R35 T35 J37:J41 L37:L41 R37:R41 T37:T41">
      <formula1>"1.0,2.0,3.0,4.0,5.0"</formula1>
    </dataValidation>
  </dataValidations>
  <printOptions horizontalCentered="1" verticalCentered="1"/>
  <pageMargins bottom="0.7480314960629921" footer="0.0" header="0.0" left="0.31496062992125984" right="0.31496062992125984" top="0.5905511811023623"/>
  <pageSetup fitToHeight="0" paperSize="66" orientation="landscape" pageOrder="overThenDown"/>
  <headerFooter>
    <oddFooter>&amp;RADQUISICIÓN DE BIENES Y SERVICIOS. V-3</oddFooter>
  </headerFooter>
  <drawing r:id="rId2"/>
  <legacy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0.1" defaultRowHeight="15.0"/>
  <cols>
    <col customWidth="1" min="1" max="3" width="11.4"/>
    <col customWidth="1" min="4" max="4" width="25.4"/>
    <col customWidth="1" min="5" max="5" width="63.7"/>
    <col customWidth="1" min="6" max="6" width="41.4"/>
    <col customWidth="1" min="7" max="7" width="11.4"/>
    <col customWidth="1" min="8" max="8" width="35.8"/>
    <col customWidth="1" min="9" max="9" width="11.4"/>
    <col customWidth="1" min="10" max="10" width="27.3"/>
    <col customWidth="1" min="11" max="11" width="43.4"/>
    <col customWidth="1" min="12" max="26" width="11.4"/>
  </cols>
  <sheetData>
    <row r="1">
      <c r="A1" s="105" t="s">
        <v>216</v>
      </c>
      <c r="B1" s="106"/>
      <c r="C1" s="106"/>
      <c r="D1" s="106"/>
      <c r="E1" s="106"/>
      <c r="F1" s="106"/>
      <c r="G1" s="106"/>
      <c r="H1" s="106"/>
      <c r="I1" s="106"/>
      <c r="J1" s="106"/>
      <c r="K1" s="107"/>
      <c r="L1" s="5"/>
      <c r="M1" s="5"/>
      <c r="N1" s="5"/>
      <c r="O1" s="5"/>
      <c r="P1" s="5"/>
      <c r="Q1" s="5"/>
      <c r="R1" s="5"/>
      <c r="S1" s="5"/>
      <c r="T1" s="5"/>
      <c r="U1" s="5"/>
      <c r="V1" s="5"/>
      <c r="W1" s="5"/>
      <c r="X1" s="5"/>
      <c r="Y1" s="5"/>
      <c r="Z1" s="5"/>
    </row>
    <row r="2">
      <c r="A2" s="108"/>
      <c r="B2" s="108"/>
      <c r="C2" s="108"/>
      <c r="D2" s="108"/>
      <c r="E2" s="105" t="s">
        <v>217</v>
      </c>
      <c r="F2" s="106"/>
      <c r="G2" s="106"/>
      <c r="H2" s="106"/>
      <c r="I2" s="106"/>
      <c r="J2" s="106"/>
      <c r="K2" s="107"/>
      <c r="L2" s="5"/>
      <c r="M2" s="5"/>
      <c r="N2" s="5"/>
      <c r="O2" s="5"/>
      <c r="P2" s="5"/>
      <c r="Q2" s="5"/>
      <c r="R2" s="5"/>
      <c r="S2" s="5"/>
      <c r="T2" s="5"/>
      <c r="U2" s="5"/>
      <c r="V2" s="5"/>
      <c r="W2" s="5"/>
      <c r="X2" s="5"/>
      <c r="Y2" s="5"/>
      <c r="Z2" s="5"/>
    </row>
    <row r="3" ht="107.25" customHeight="1">
      <c r="A3" s="109" t="s">
        <v>218</v>
      </c>
      <c r="B3" s="106"/>
      <c r="C3" s="106"/>
      <c r="D3" s="107"/>
      <c r="E3" s="110" t="s">
        <v>219</v>
      </c>
      <c r="F3" s="110" t="s">
        <v>220</v>
      </c>
      <c r="G3" s="111" t="s">
        <v>221</v>
      </c>
      <c r="H3" s="107"/>
      <c r="I3" s="111" t="s">
        <v>222</v>
      </c>
      <c r="J3" s="107"/>
      <c r="K3" s="110" t="s">
        <v>223</v>
      </c>
      <c r="L3" s="5"/>
      <c r="M3" s="5"/>
      <c r="N3" s="5"/>
      <c r="O3" s="5"/>
      <c r="P3" s="5"/>
      <c r="Q3" s="5"/>
      <c r="R3" s="5"/>
      <c r="S3" s="5"/>
      <c r="T3" s="5"/>
      <c r="U3" s="5"/>
      <c r="V3" s="5"/>
      <c r="W3" s="5"/>
      <c r="X3" s="5"/>
      <c r="Y3" s="5"/>
      <c r="Z3" s="5"/>
    </row>
    <row r="4" ht="108.0" customHeight="1">
      <c r="A4" s="112" t="s">
        <v>224</v>
      </c>
      <c r="B4" s="113"/>
      <c r="C4" s="113"/>
      <c r="D4" s="114"/>
      <c r="E4" s="110" t="s">
        <v>225</v>
      </c>
      <c r="F4" s="115" t="s">
        <v>226</v>
      </c>
      <c r="G4" s="111" t="s">
        <v>227</v>
      </c>
      <c r="H4" s="107"/>
      <c r="I4" s="116" t="s">
        <v>228</v>
      </c>
      <c r="J4" s="107"/>
      <c r="K4" s="110" t="s">
        <v>229</v>
      </c>
      <c r="L4" s="5"/>
      <c r="M4" s="5"/>
      <c r="N4" s="5"/>
      <c r="O4" s="5"/>
      <c r="P4" s="5"/>
      <c r="Q4" s="5"/>
      <c r="R4" s="5"/>
      <c r="S4" s="5"/>
      <c r="T4" s="5"/>
      <c r="U4" s="5"/>
      <c r="V4" s="5"/>
      <c r="W4" s="5"/>
      <c r="X4" s="5"/>
      <c r="Y4" s="5"/>
      <c r="Z4" s="5"/>
    </row>
    <row r="5">
      <c r="A5" s="117" t="s">
        <v>230</v>
      </c>
      <c r="C5" s="82"/>
      <c r="D5" s="118" t="s">
        <v>231</v>
      </c>
      <c r="E5" s="119" t="s">
        <v>232</v>
      </c>
      <c r="F5" s="119" t="s">
        <v>233</v>
      </c>
      <c r="G5" s="120" t="s">
        <v>165</v>
      </c>
      <c r="H5" s="77"/>
      <c r="I5" s="120" t="s">
        <v>234</v>
      </c>
      <c r="J5" s="77"/>
      <c r="K5" s="121" t="s">
        <v>235</v>
      </c>
      <c r="L5" s="5"/>
      <c r="M5" s="5"/>
      <c r="N5" s="5"/>
      <c r="O5" s="5"/>
      <c r="P5" s="5"/>
      <c r="Q5" s="5"/>
      <c r="R5" s="5"/>
      <c r="S5" s="5"/>
      <c r="T5" s="5"/>
      <c r="U5" s="5"/>
      <c r="V5" s="5"/>
      <c r="W5" s="5"/>
      <c r="X5" s="5"/>
      <c r="Y5" s="5"/>
      <c r="Z5" s="5"/>
    </row>
    <row r="6">
      <c r="A6" s="122"/>
      <c r="B6" s="11"/>
      <c r="C6" s="77"/>
      <c r="D6" s="75"/>
      <c r="E6" s="123">
        <v>1.0</v>
      </c>
      <c r="F6" s="123">
        <v>2.0</v>
      </c>
      <c r="G6" s="124">
        <v>3.0</v>
      </c>
      <c r="H6" s="41"/>
      <c r="I6" s="124">
        <v>4.0</v>
      </c>
      <c r="J6" s="41"/>
      <c r="K6" s="125">
        <v>5.0</v>
      </c>
      <c r="L6" s="5"/>
      <c r="M6" s="5"/>
      <c r="N6" s="5"/>
      <c r="O6" s="5"/>
      <c r="P6" s="5"/>
      <c r="Q6" s="5"/>
      <c r="R6" s="5"/>
      <c r="S6" s="5"/>
      <c r="T6" s="5"/>
      <c r="U6" s="5"/>
      <c r="V6" s="5"/>
      <c r="W6" s="5"/>
      <c r="X6" s="5"/>
      <c r="Y6" s="5"/>
      <c r="Z6" s="5"/>
    </row>
    <row r="7" ht="72.0" customHeight="1">
      <c r="A7" s="126" t="s">
        <v>236</v>
      </c>
      <c r="B7" s="40"/>
      <c r="C7" s="41"/>
      <c r="D7" s="123">
        <v>1.0</v>
      </c>
      <c r="E7" s="127">
        <v>2.0</v>
      </c>
      <c r="F7" s="127">
        <v>3.0</v>
      </c>
      <c r="G7" s="128">
        <v>4.0</v>
      </c>
      <c r="H7" s="41"/>
      <c r="I7" s="129">
        <v>5.0</v>
      </c>
      <c r="J7" s="41"/>
      <c r="K7" s="130">
        <v>6.0</v>
      </c>
      <c r="L7" s="5"/>
      <c r="M7" s="5"/>
      <c r="N7" s="5"/>
      <c r="O7" s="5"/>
      <c r="P7" s="5"/>
      <c r="Q7" s="5"/>
      <c r="R7" s="5"/>
      <c r="S7" s="5"/>
      <c r="T7" s="5"/>
      <c r="U7" s="5"/>
      <c r="V7" s="5"/>
      <c r="W7" s="5"/>
      <c r="X7" s="5"/>
      <c r="Y7" s="5"/>
      <c r="Z7" s="5"/>
    </row>
    <row r="8" ht="72.0" customHeight="1">
      <c r="A8" s="126" t="s">
        <v>237</v>
      </c>
      <c r="B8" s="40"/>
      <c r="C8" s="41"/>
      <c r="D8" s="123">
        <v>2.0</v>
      </c>
      <c r="E8" s="127">
        <v>3.0</v>
      </c>
      <c r="F8" s="127">
        <v>4.0</v>
      </c>
      <c r="G8" s="129">
        <v>5.0</v>
      </c>
      <c r="H8" s="41"/>
      <c r="I8" s="131">
        <v>6.0</v>
      </c>
      <c r="J8" s="41"/>
      <c r="K8" s="130">
        <v>7.0</v>
      </c>
      <c r="L8" s="5"/>
      <c r="M8" s="5"/>
      <c r="N8" s="5"/>
      <c r="O8" s="5"/>
      <c r="P8" s="5"/>
      <c r="Q8" s="5"/>
      <c r="R8" s="5"/>
      <c r="S8" s="5"/>
      <c r="T8" s="5"/>
      <c r="U8" s="5"/>
      <c r="V8" s="5"/>
      <c r="W8" s="5"/>
      <c r="X8" s="5"/>
      <c r="Y8" s="5"/>
      <c r="Z8" s="5"/>
    </row>
    <row r="9" ht="72.0" customHeight="1">
      <c r="A9" s="126" t="s">
        <v>238</v>
      </c>
      <c r="B9" s="40"/>
      <c r="C9" s="41"/>
      <c r="D9" s="123">
        <v>3.0</v>
      </c>
      <c r="E9" s="127">
        <v>4.0</v>
      </c>
      <c r="F9" s="132">
        <v>5.0</v>
      </c>
      <c r="G9" s="131">
        <v>6.0</v>
      </c>
      <c r="H9" s="41"/>
      <c r="I9" s="131">
        <v>7.0</v>
      </c>
      <c r="J9" s="41"/>
      <c r="K9" s="133">
        <v>8.0</v>
      </c>
      <c r="L9" s="5"/>
      <c r="M9" s="5"/>
      <c r="N9" s="5"/>
      <c r="O9" s="5"/>
      <c r="P9" s="5"/>
      <c r="Q9" s="5"/>
      <c r="R9" s="5"/>
      <c r="S9" s="5"/>
      <c r="T9" s="5"/>
      <c r="U9" s="5"/>
      <c r="V9" s="5"/>
      <c r="W9" s="5"/>
      <c r="X9" s="5"/>
      <c r="Y9" s="5"/>
      <c r="Z9" s="5"/>
    </row>
    <row r="10" ht="72.0" customHeight="1">
      <c r="A10" s="126" t="s">
        <v>239</v>
      </c>
      <c r="B10" s="40"/>
      <c r="C10" s="41"/>
      <c r="D10" s="123">
        <v>4.0</v>
      </c>
      <c r="E10" s="132">
        <v>5.0</v>
      </c>
      <c r="F10" s="134">
        <v>6.0</v>
      </c>
      <c r="G10" s="131">
        <v>7.0</v>
      </c>
      <c r="H10" s="41"/>
      <c r="I10" s="135">
        <v>8.0</v>
      </c>
      <c r="J10" s="41"/>
      <c r="K10" s="133">
        <v>9.0</v>
      </c>
      <c r="L10" s="5"/>
      <c r="M10" s="5"/>
      <c r="N10" s="5"/>
      <c r="O10" s="5"/>
      <c r="P10" s="5"/>
      <c r="Q10" s="5"/>
      <c r="R10" s="5"/>
      <c r="S10" s="5"/>
      <c r="T10" s="5"/>
      <c r="U10" s="5"/>
      <c r="V10" s="5"/>
      <c r="W10" s="5"/>
      <c r="X10" s="5"/>
      <c r="Y10" s="5"/>
      <c r="Z10" s="5"/>
    </row>
    <row r="11" ht="72.0" customHeight="1">
      <c r="A11" s="136" t="s">
        <v>240</v>
      </c>
      <c r="B11" s="137"/>
      <c r="C11" s="138"/>
      <c r="D11" s="139">
        <v>5.0</v>
      </c>
      <c r="E11" s="140">
        <v>6.0</v>
      </c>
      <c r="F11" s="140">
        <v>7.0</v>
      </c>
      <c r="G11" s="141">
        <v>8.0</v>
      </c>
      <c r="H11" s="138"/>
      <c r="I11" s="141">
        <v>9.0</v>
      </c>
      <c r="J11" s="138"/>
      <c r="K11" s="142">
        <v>10.0</v>
      </c>
      <c r="L11" s="5"/>
      <c r="M11" s="5"/>
      <c r="N11" s="5"/>
      <c r="O11" s="5"/>
      <c r="P11" s="5"/>
      <c r="Q11" s="5"/>
      <c r="R11" s="5"/>
      <c r="S11" s="5"/>
      <c r="T11" s="5"/>
      <c r="U11" s="5"/>
      <c r="V11" s="5"/>
      <c r="W11" s="5"/>
      <c r="X11" s="5"/>
      <c r="Y11" s="5"/>
      <c r="Z11" s="5"/>
    </row>
    <row r="12">
      <c r="A12" s="5"/>
      <c r="B12" s="5"/>
      <c r="C12" s="5"/>
      <c r="D12" s="5"/>
      <c r="E12" s="5"/>
      <c r="F12" s="5"/>
      <c r="G12" s="5"/>
      <c r="H12" s="5"/>
      <c r="I12" s="5"/>
      <c r="J12" s="5"/>
      <c r="K12" s="5"/>
      <c r="L12" s="5"/>
      <c r="M12" s="5"/>
      <c r="N12" s="5"/>
      <c r="O12" s="5"/>
      <c r="P12" s="5"/>
      <c r="Q12" s="5"/>
      <c r="R12" s="5"/>
      <c r="S12" s="5"/>
      <c r="T12" s="5"/>
      <c r="U12" s="5"/>
      <c r="V12" s="5"/>
      <c r="W12" s="5"/>
      <c r="X12" s="5"/>
      <c r="Y12" s="5"/>
      <c r="Z12" s="5"/>
    </row>
    <row r="13">
      <c r="A13" s="5"/>
      <c r="B13" s="5"/>
      <c r="C13" s="5"/>
      <c r="D13" s="5"/>
      <c r="E13" s="5"/>
      <c r="F13" s="5"/>
      <c r="G13" s="5"/>
      <c r="H13" s="5"/>
      <c r="I13" s="5"/>
      <c r="J13" s="5"/>
      <c r="K13" s="5"/>
      <c r="L13" s="5"/>
      <c r="M13" s="5"/>
      <c r="N13" s="5"/>
      <c r="O13" s="5"/>
      <c r="P13" s="5"/>
      <c r="Q13" s="5"/>
      <c r="R13" s="5"/>
      <c r="S13" s="5"/>
      <c r="T13" s="5"/>
      <c r="U13" s="5"/>
      <c r="V13" s="5"/>
      <c r="W13" s="5"/>
      <c r="X13" s="5"/>
      <c r="Y13" s="5"/>
      <c r="Z13" s="5"/>
    </row>
    <row r="14">
      <c r="A14" s="5"/>
      <c r="B14" s="5"/>
      <c r="C14" s="5"/>
      <c r="D14" s="5"/>
      <c r="E14" s="5"/>
      <c r="F14" s="5"/>
      <c r="G14" s="5"/>
      <c r="H14" s="5"/>
      <c r="I14" s="5"/>
      <c r="J14" s="5"/>
      <c r="K14" s="5"/>
      <c r="L14" s="5"/>
      <c r="M14" s="5"/>
      <c r="N14" s="5"/>
      <c r="O14" s="5"/>
      <c r="P14" s="5"/>
      <c r="Q14" s="5"/>
      <c r="R14" s="5"/>
      <c r="S14" s="5"/>
      <c r="T14" s="5"/>
      <c r="U14" s="5"/>
      <c r="V14" s="5"/>
      <c r="W14" s="5"/>
      <c r="X14" s="5"/>
      <c r="Y14" s="5"/>
      <c r="Z14" s="5"/>
    </row>
    <row r="15">
      <c r="A15" s="5"/>
      <c r="B15" s="5"/>
      <c r="C15" s="5"/>
      <c r="D15" s="5"/>
      <c r="E15" s="5"/>
      <c r="F15" s="5"/>
      <c r="G15" s="5"/>
      <c r="H15" s="5"/>
      <c r="I15" s="5"/>
      <c r="J15" s="5"/>
      <c r="K15" s="5"/>
      <c r="L15" s="5"/>
      <c r="M15" s="5"/>
      <c r="N15" s="5"/>
      <c r="O15" s="5"/>
      <c r="P15" s="5"/>
      <c r="Q15" s="5"/>
      <c r="R15" s="5"/>
      <c r="S15" s="5"/>
      <c r="T15" s="5"/>
      <c r="U15" s="5"/>
      <c r="V15" s="5"/>
      <c r="W15" s="5"/>
      <c r="X15" s="5"/>
      <c r="Y15" s="5"/>
      <c r="Z15" s="5"/>
    </row>
    <row r="16">
      <c r="A16" s="5"/>
      <c r="B16" s="5"/>
      <c r="C16" s="5"/>
      <c r="D16" s="5"/>
      <c r="E16" s="5"/>
      <c r="F16" s="5"/>
      <c r="G16" s="5"/>
      <c r="H16" s="5"/>
      <c r="I16" s="5"/>
      <c r="J16" s="5"/>
      <c r="K16" s="5"/>
      <c r="L16" s="5"/>
      <c r="M16" s="5"/>
      <c r="N16" s="5"/>
      <c r="O16" s="5"/>
      <c r="P16" s="5"/>
      <c r="Q16" s="5"/>
      <c r="R16" s="5"/>
      <c r="S16" s="5"/>
      <c r="T16" s="5"/>
      <c r="U16" s="5"/>
      <c r="V16" s="5"/>
      <c r="W16" s="5"/>
      <c r="X16" s="5"/>
      <c r="Y16" s="5"/>
      <c r="Z16" s="5"/>
    </row>
    <row r="17">
      <c r="A17" s="5"/>
      <c r="B17" s="5"/>
      <c r="C17" s="5"/>
      <c r="D17" s="5"/>
      <c r="E17" s="5"/>
      <c r="F17" s="5"/>
      <c r="G17" s="5"/>
      <c r="H17" s="5"/>
      <c r="I17" s="5"/>
      <c r="J17" s="5"/>
      <c r="K17" s="5"/>
      <c r="L17" s="5"/>
      <c r="M17" s="5"/>
      <c r="N17" s="5"/>
      <c r="O17" s="5"/>
      <c r="P17" s="5"/>
      <c r="Q17" s="5"/>
      <c r="R17" s="5"/>
      <c r="S17" s="5"/>
      <c r="T17" s="5"/>
      <c r="U17" s="5"/>
      <c r="V17" s="5"/>
      <c r="W17" s="5"/>
      <c r="X17" s="5"/>
      <c r="Y17" s="5"/>
      <c r="Z17" s="5"/>
    </row>
    <row r="18">
      <c r="A18" s="5"/>
      <c r="B18" s="5"/>
      <c r="C18" s="5"/>
      <c r="D18" s="5"/>
      <c r="E18" s="5"/>
      <c r="F18" s="5"/>
      <c r="G18" s="5"/>
      <c r="H18" s="5"/>
      <c r="I18" s="5"/>
      <c r="J18" s="5"/>
      <c r="K18" s="5"/>
      <c r="L18" s="5"/>
      <c r="M18" s="5"/>
      <c r="N18" s="5"/>
      <c r="O18" s="5"/>
      <c r="P18" s="5"/>
      <c r="Q18" s="5"/>
      <c r="R18" s="5"/>
      <c r="S18" s="5"/>
      <c r="T18" s="5"/>
      <c r="U18" s="5"/>
      <c r="V18" s="5"/>
      <c r="W18" s="5"/>
      <c r="X18" s="5"/>
      <c r="Y18" s="5"/>
      <c r="Z18" s="5"/>
    </row>
    <row r="19">
      <c r="A19" s="5"/>
      <c r="B19" s="5"/>
      <c r="C19" s="5"/>
      <c r="D19" s="5"/>
      <c r="E19" s="5"/>
      <c r="F19" s="5"/>
      <c r="G19" s="5"/>
      <c r="H19" s="5"/>
      <c r="I19" s="5"/>
      <c r="J19" s="5"/>
      <c r="K19" s="5"/>
      <c r="L19" s="5"/>
      <c r="M19" s="5"/>
      <c r="N19" s="5"/>
      <c r="O19" s="5"/>
      <c r="P19" s="5"/>
      <c r="Q19" s="5"/>
      <c r="R19" s="5"/>
      <c r="S19" s="5"/>
      <c r="T19" s="5"/>
      <c r="U19" s="5"/>
      <c r="V19" s="5"/>
      <c r="W19" s="5"/>
      <c r="X19" s="5"/>
      <c r="Y19" s="5"/>
      <c r="Z19" s="5"/>
    </row>
    <row r="20">
      <c r="A20" s="5"/>
      <c r="B20" s="5"/>
      <c r="C20" s="5"/>
      <c r="D20" s="5"/>
      <c r="E20" s="5"/>
      <c r="F20" s="5"/>
      <c r="G20" s="5"/>
      <c r="H20" s="5"/>
      <c r="I20" s="5"/>
      <c r="J20" s="5"/>
      <c r="K20" s="5"/>
      <c r="L20" s="5"/>
      <c r="M20" s="5"/>
      <c r="N20" s="5"/>
      <c r="O20" s="5"/>
      <c r="P20" s="5"/>
      <c r="Q20" s="5"/>
      <c r="R20" s="5"/>
      <c r="S20" s="5"/>
      <c r="T20" s="5"/>
      <c r="U20" s="5"/>
      <c r="V20" s="5"/>
      <c r="W20" s="5"/>
      <c r="X20" s="5"/>
      <c r="Y20" s="5"/>
      <c r="Z20" s="5"/>
    </row>
    <row r="21" ht="15.75" customHeight="1">
      <c r="A21" s="5"/>
      <c r="B21" s="5"/>
      <c r="C21" s="5"/>
      <c r="D21" s="5"/>
      <c r="E21" s="5"/>
      <c r="F21" s="5"/>
      <c r="G21" s="5"/>
      <c r="H21" s="5"/>
      <c r="I21" s="5"/>
      <c r="J21" s="5"/>
      <c r="K21" s="5"/>
      <c r="L21" s="5"/>
      <c r="M21" s="5"/>
      <c r="N21" s="5"/>
      <c r="O21" s="5"/>
      <c r="P21" s="5"/>
      <c r="Q21" s="5"/>
      <c r="R21" s="5"/>
      <c r="S21" s="5"/>
      <c r="T21" s="5"/>
      <c r="U21" s="5"/>
      <c r="V21" s="5"/>
      <c r="W21" s="5"/>
      <c r="X21" s="5"/>
      <c r="Y21" s="5"/>
      <c r="Z21" s="5"/>
    </row>
    <row r="22" ht="15.75" customHeight="1">
      <c r="A22" s="5"/>
      <c r="B22" s="5"/>
      <c r="C22" s="5"/>
      <c r="D22" s="5"/>
      <c r="E22" s="5"/>
      <c r="F22" s="5"/>
      <c r="G22" s="5"/>
      <c r="H22" s="5"/>
      <c r="I22" s="5"/>
      <c r="J22" s="5"/>
      <c r="K22" s="5"/>
      <c r="L22" s="5"/>
      <c r="M22" s="5"/>
      <c r="N22" s="5"/>
      <c r="O22" s="5"/>
      <c r="P22" s="5"/>
      <c r="Q22" s="5"/>
      <c r="R22" s="5"/>
      <c r="S22" s="5"/>
      <c r="T22" s="5"/>
      <c r="U22" s="5"/>
      <c r="V22" s="5"/>
      <c r="W22" s="5"/>
      <c r="X22" s="5"/>
      <c r="Y22" s="5"/>
      <c r="Z22" s="5"/>
    </row>
    <row r="23" ht="15.75" customHeight="1">
      <c r="A23" s="5"/>
      <c r="B23" s="5"/>
      <c r="C23" s="5"/>
      <c r="D23" s="5"/>
      <c r="E23" s="5"/>
      <c r="F23" s="5"/>
      <c r="G23" s="5"/>
      <c r="H23" s="5"/>
      <c r="I23" s="5"/>
      <c r="J23" s="5"/>
      <c r="K23" s="5"/>
      <c r="L23" s="5"/>
      <c r="M23" s="5"/>
      <c r="N23" s="5"/>
      <c r="O23" s="5"/>
      <c r="P23" s="5"/>
      <c r="Q23" s="5"/>
      <c r="R23" s="5"/>
      <c r="S23" s="5"/>
      <c r="T23" s="5"/>
      <c r="U23" s="5"/>
      <c r="V23" s="5"/>
      <c r="W23" s="5"/>
      <c r="X23" s="5"/>
      <c r="Y23" s="5"/>
      <c r="Z23" s="5"/>
    </row>
    <row r="24" ht="15.75" customHeight="1">
      <c r="A24" s="5"/>
      <c r="B24" s="5"/>
      <c r="C24" s="5"/>
      <c r="D24" s="5"/>
      <c r="E24" s="5"/>
      <c r="F24" s="5"/>
      <c r="G24" s="5"/>
      <c r="H24" s="5"/>
      <c r="I24" s="5"/>
      <c r="J24" s="5"/>
      <c r="K24" s="5"/>
      <c r="L24" s="5"/>
      <c r="M24" s="5"/>
      <c r="N24" s="5"/>
      <c r="O24" s="5"/>
      <c r="P24" s="5"/>
      <c r="Q24" s="5"/>
      <c r="R24" s="5"/>
      <c r="S24" s="5"/>
      <c r="T24" s="5"/>
      <c r="U24" s="5"/>
      <c r="V24" s="5"/>
      <c r="W24" s="5"/>
      <c r="X24" s="5"/>
      <c r="Y24" s="5"/>
      <c r="Z24" s="5"/>
    </row>
    <row r="25" ht="15.75" customHeight="1">
      <c r="A25" s="5"/>
      <c r="B25" s="5"/>
      <c r="C25" s="5"/>
      <c r="D25" s="5"/>
      <c r="E25" s="5"/>
      <c r="F25" s="5"/>
      <c r="G25" s="5"/>
      <c r="H25" s="5"/>
      <c r="I25" s="5"/>
      <c r="J25" s="5"/>
      <c r="K25" s="5"/>
      <c r="L25" s="5"/>
      <c r="M25" s="5"/>
      <c r="N25" s="5"/>
      <c r="O25" s="5"/>
      <c r="P25" s="5"/>
      <c r="Q25" s="5"/>
      <c r="R25" s="5"/>
      <c r="S25" s="5"/>
      <c r="T25" s="5"/>
      <c r="U25" s="5"/>
      <c r="V25" s="5"/>
      <c r="W25" s="5"/>
      <c r="X25" s="5"/>
      <c r="Y25" s="5"/>
      <c r="Z25" s="5"/>
    </row>
    <row r="26" ht="15.75" customHeight="1">
      <c r="A26" s="5"/>
      <c r="B26" s="5"/>
      <c r="C26" s="5"/>
      <c r="D26" s="5"/>
      <c r="E26" s="5"/>
      <c r="F26" s="5"/>
      <c r="G26" s="5"/>
      <c r="H26" s="5"/>
      <c r="I26" s="5"/>
      <c r="J26" s="5"/>
      <c r="K26" s="5"/>
      <c r="L26" s="5"/>
      <c r="M26" s="5"/>
      <c r="N26" s="5"/>
      <c r="O26" s="5"/>
      <c r="P26" s="5"/>
      <c r="Q26" s="5"/>
      <c r="R26" s="5"/>
      <c r="S26" s="5"/>
      <c r="T26" s="5"/>
      <c r="U26" s="5"/>
      <c r="V26" s="5"/>
      <c r="W26" s="5"/>
      <c r="X26" s="5"/>
      <c r="Y26" s="5"/>
      <c r="Z26" s="5"/>
    </row>
    <row r="27" ht="15.75" customHeight="1">
      <c r="A27" s="5"/>
      <c r="B27" s="5"/>
      <c r="C27" s="5"/>
      <c r="D27" s="5"/>
      <c r="E27" s="5"/>
      <c r="F27" s="5"/>
      <c r="G27" s="5"/>
      <c r="H27" s="5"/>
      <c r="I27" s="5"/>
      <c r="J27" s="5"/>
      <c r="K27" s="5"/>
      <c r="L27" s="5"/>
      <c r="M27" s="5"/>
      <c r="N27" s="5"/>
      <c r="O27" s="5"/>
      <c r="P27" s="5"/>
      <c r="Q27" s="5"/>
      <c r="R27" s="5"/>
      <c r="S27" s="5"/>
      <c r="T27" s="5"/>
      <c r="U27" s="5"/>
      <c r="V27" s="5"/>
      <c r="W27" s="5"/>
      <c r="X27" s="5"/>
      <c r="Y27" s="5"/>
      <c r="Z27" s="5"/>
    </row>
    <row r="28" ht="15.75" customHeight="1">
      <c r="A28" s="5"/>
      <c r="B28" s="5"/>
      <c r="C28" s="5"/>
      <c r="D28" s="5"/>
      <c r="E28" s="5"/>
      <c r="F28" s="5"/>
      <c r="G28" s="5"/>
      <c r="H28" s="5"/>
      <c r="I28" s="5"/>
      <c r="J28" s="5"/>
      <c r="K28" s="5"/>
      <c r="L28" s="5"/>
      <c r="M28" s="5"/>
      <c r="N28" s="5"/>
      <c r="O28" s="5"/>
      <c r="P28" s="5"/>
      <c r="Q28" s="5"/>
      <c r="R28" s="5"/>
      <c r="S28" s="5"/>
      <c r="T28" s="5"/>
      <c r="U28" s="5"/>
      <c r="V28" s="5"/>
      <c r="W28" s="5"/>
      <c r="X28" s="5"/>
      <c r="Y28" s="5"/>
      <c r="Z28" s="5"/>
    </row>
    <row r="29" ht="15.75" customHeight="1">
      <c r="A29" s="5"/>
      <c r="B29" s="5"/>
      <c r="C29" s="5"/>
      <c r="D29" s="5"/>
      <c r="E29" s="5"/>
      <c r="F29" s="5"/>
      <c r="G29" s="5"/>
      <c r="H29" s="5"/>
      <c r="I29" s="5"/>
      <c r="J29" s="5"/>
      <c r="K29" s="5"/>
      <c r="L29" s="5"/>
      <c r="M29" s="5"/>
      <c r="N29" s="5"/>
      <c r="O29" s="5"/>
      <c r="P29" s="5"/>
      <c r="Q29" s="5"/>
      <c r="R29" s="5"/>
      <c r="S29" s="5"/>
      <c r="T29" s="5"/>
      <c r="U29" s="5"/>
      <c r="V29" s="5"/>
      <c r="W29" s="5"/>
      <c r="X29" s="5"/>
      <c r="Y29" s="5"/>
      <c r="Z29" s="5"/>
    </row>
    <row r="30" ht="15.75" customHeight="1">
      <c r="A30" s="5"/>
      <c r="B30" s="5"/>
      <c r="C30" s="5"/>
      <c r="D30" s="5"/>
      <c r="E30" s="5"/>
      <c r="F30" s="5"/>
      <c r="G30" s="5"/>
      <c r="H30" s="5"/>
      <c r="I30" s="5"/>
      <c r="J30" s="5"/>
      <c r="K30" s="5"/>
      <c r="L30" s="5"/>
      <c r="M30" s="5"/>
      <c r="N30" s="5"/>
      <c r="O30" s="5"/>
      <c r="P30" s="5"/>
      <c r="Q30" s="5"/>
      <c r="R30" s="5"/>
      <c r="S30" s="5"/>
      <c r="T30" s="5"/>
      <c r="U30" s="5"/>
      <c r="V30" s="5"/>
      <c r="W30" s="5"/>
      <c r="X30" s="5"/>
      <c r="Y30" s="5"/>
      <c r="Z30" s="5"/>
    </row>
    <row r="31" ht="15.75" customHeight="1">
      <c r="A31" s="5"/>
      <c r="B31" s="5"/>
      <c r="C31" s="5"/>
      <c r="D31" s="5"/>
      <c r="E31" s="5"/>
      <c r="F31" s="5"/>
      <c r="G31" s="5"/>
      <c r="H31" s="5"/>
      <c r="I31" s="5"/>
      <c r="J31" s="5"/>
      <c r="K31" s="5"/>
      <c r="L31" s="5"/>
      <c r="M31" s="5"/>
      <c r="N31" s="5"/>
      <c r="O31" s="5"/>
      <c r="P31" s="5"/>
      <c r="Q31" s="5"/>
      <c r="R31" s="5"/>
      <c r="S31" s="5"/>
      <c r="T31" s="5"/>
      <c r="U31" s="5"/>
      <c r="V31" s="5"/>
      <c r="W31" s="5"/>
      <c r="X31" s="5"/>
      <c r="Y31" s="5"/>
      <c r="Z31" s="5"/>
    </row>
    <row r="32" ht="15.75" customHeight="1">
      <c r="A32" s="5"/>
      <c r="B32" s="5"/>
      <c r="C32" s="5"/>
      <c r="D32" s="5"/>
      <c r="E32" s="5"/>
      <c r="F32" s="5"/>
      <c r="G32" s="5"/>
      <c r="H32" s="5"/>
      <c r="I32" s="5"/>
      <c r="J32" s="5"/>
      <c r="K32" s="5"/>
      <c r="L32" s="5"/>
      <c r="M32" s="5"/>
      <c r="N32" s="5"/>
      <c r="O32" s="5"/>
      <c r="P32" s="5"/>
      <c r="Q32" s="5"/>
      <c r="R32" s="5"/>
      <c r="S32" s="5"/>
      <c r="T32" s="5"/>
      <c r="U32" s="5"/>
      <c r="V32" s="5"/>
      <c r="W32" s="5"/>
      <c r="X32" s="5"/>
      <c r="Y32" s="5"/>
      <c r="Z32" s="5"/>
    </row>
    <row r="33" ht="15.75" customHeight="1">
      <c r="A33" s="5"/>
      <c r="B33" s="5"/>
      <c r="C33" s="5"/>
      <c r="D33" s="5"/>
      <c r="E33" s="5"/>
      <c r="F33" s="5"/>
      <c r="G33" s="5"/>
      <c r="H33" s="5"/>
      <c r="I33" s="5"/>
      <c r="J33" s="5"/>
      <c r="K33" s="5"/>
      <c r="L33" s="5"/>
      <c r="M33" s="5"/>
      <c r="N33" s="5"/>
      <c r="O33" s="5"/>
      <c r="P33" s="5"/>
      <c r="Q33" s="5"/>
      <c r="R33" s="5"/>
      <c r="S33" s="5"/>
      <c r="T33" s="5"/>
      <c r="U33" s="5"/>
      <c r="V33" s="5"/>
      <c r="W33" s="5"/>
      <c r="X33" s="5"/>
      <c r="Y33" s="5"/>
      <c r="Z33" s="5"/>
    </row>
    <row r="34" ht="15.75" customHeight="1">
      <c r="A34" s="5"/>
      <c r="B34" s="5"/>
      <c r="C34" s="5"/>
      <c r="D34" s="5"/>
      <c r="E34" s="5"/>
      <c r="F34" s="5"/>
      <c r="G34" s="5"/>
      <c r="H34" s="5"/>
      <c r="I34" s="5"/>
      <c r="J34" s="5"/>
      <c r="K34" s="5"/>
      <c r="L34" s="5"/>
      <c r="M34" s="5"/>
      <c r="N34" s="5"/>
      <c r="O34" s="5"/>
      <c r="P34" s="5"/>
      <c r="Q34" s="5"/>
      <c r="R34" s="5"/>
      <c r="S34" s="5"/>
      <c r="T34" s="5"/>
      <c r="U34" s="5"/>
      <c r="V34" s="5"/>
      <c r="W34" s="5"/>
      <c r="X34" s="5"/>
      <c r="Y34" s="5"/>
      <c r="Z34" s="5"/>
    </row>
    <row r="35" ht="15.75" customHeight="1">
      <c r="A35" s="5"/>
      <c r="B35" s="5"/>
      <c r="C35" s="5"/>
      <c r="D35" s="5"/>
      <c r="E35" s="5"/>
      <c r="F35" s="5"/>
      <c r="G35" s="5"/>
      <c r="H35" s="5"/>
      <c r="I35" s="5"/>
      <c r="J35" s="5"/>
      <c r="K35" s="5"/>
      <c r="L35" s="5"/>
      <c r="M35" s="5"/>
      <c r="N35" s="5"/>
      <c r="O35" s="5"/>
      <c r="P35" s="5"/>
      <c r="Q35" s="5"/>
      <c r="R35" s="5"/>
      <c r="S35" s="5"/>
      <c r="T35" s="5"/>
      <c r="U35" s="5"/>
      <c r="V35" s="5"/>
      <c r="W35" s="5"/>
      <c r="X35" s="5"/>
      <c r="Y35" s="5"/>
      <c r="Z35" s="5"/>
    </row>
    <row r="36" ht="15.75" customHeight="1">
      <c r="A36" s="5"/>
      <c r="B36" s="5"/>
      <c r="C36" s="5"/>
      <c r="D36" s="5"/>
      <c r="E36" s="5"/>
      <c r="F36" s="5"/>
      <c r="G36" s="5"/>
      <c r="H36" s="5"/>
      <c r="I36" s="5"/>
      <c r="J36" s="5"/>
      <c r="K36" s="5"/>
      <c r="L36" s="5"/>
      <c r="M36" s="5"/>
      <c r="N36" s="5"/>
      <c r="O36" s="5"/>
      <c r="P36" s="5"/>
      <c r="Q36" s="5"/>
      <c r="R36" s="5"/>
      <c r="S36" s="5"/>
      <c r="T36" s="5"/>
      <c r="U36" s="5"/>
      <c r="V36" s="5"/>
      <c r="W36" s="5"/>
      <c r="X36" s="5"/>
      <c r="Y36" s="5"/>
      <c r="Z36" s="5"/>
    </row>
    <row r="37" ht="15.75" customHeight="1">
      <c r="A37" s="5"/>
      <c r="B37" s="5"/>
      <c r="C37" s="5"/>
      <c r="D37" s="5"/>
      <c r="E37" s="5"/>
      <c r="F37" s="5"/>
      <c r="G37" s="5"/>
      <c r="H37" s="5"/>
      <c r="I37" s="5"/>
      <c r="J37" s="5"/>
      <c r="K37" s="5"/>
      <c r="L37" s="5"/>
      <c r="M37" s="5"/>
      <c r="N37" s="5"/>
      <c r="O37" s="5"/>
      <c r="P37" s="5"/>
      <c r="Q37" s="5"/>
      <c r="R37" s="5"/>
      <c r="S37" s="5"/>
      <c r="T37" s="5"/>
      <c r="U37" s="5"/>
      <c r="V37" s="5"/>
      <c r="W37" s="5"/>
      <c r="X37" s="5"/>
      <c r="Y37" s="5"/>
      <c r="Z37" s="5"/>
    </row>
    <row r="38" ht="15.75" customHeight="1">
      <c r="A38" s="5"/>
      <c r="B38" s="5"/>
      <c r="C38" s="5"/>
      <c r="D38" s="5"/>
      <c r="E38" s="5"/>
      <c r="F38" s="5"/>
      <c r="G38" s="5"/>
      <c r="H38" s="5"/>
      <c r="I38" s="5"/>
      <c r="J38" s="5"/>
      <c r="K38" s="5"/>
      <c r="L38" s="5"/>
      <c r="M38" s="5"/>
      <c r="N38" s="5"/>
      <c r="O38" s="5"/>
      <c r="P38" s="5"/>
      <c r="Q38" s="5"/>
      <c r="R38" s="5"/>
      <c r="S38" s="5"/>
      <c r="T38" s="5"/>
      <c r="U38" s="5"/>
      <c r="V38" s="5"/>
      <c r="W38" s="5"/>
      <c r="X38" s="5"/>
      <c r="Y38" s="5"/>
      <c r="Z38" s="5"/>
    </row>
    <row r="39" ht="15.75" customHeight="1">
      <c r="A39" s="5"/>
      <c r="B39" s="5"/>
      <c r="C39" s="5"/>
      <c r="D39" s="5"/>
      <c r="E39" s="5"/>
      <c r="F39" s="5"/>
      <c r="G39" s="5"/>
      <c r="H39" s="5"/>
      <c r="I39" s="5"/>
      <c r="J39" s="5"/>
      <c r="K39" s="5"/>
      <c r="L39" s="5"/>
      <c r="M39" s="5"/>
      <c r="N39" s="5"/>
      <c r="O39" s="5"/>
      <c r="P39" s="5"/>
      <c r="Q39" s="5"/>
      <c r="R39" s="5"/>
      <c r="S39" s="5"/>
      <c r="T39" s="5"/>
      <c r="U39" s="5"/>
      <c r="V39" s="5"/>
      <c r="W39" s="5"/>
      <c r="X39" s="5"/>
      <c r="Y39" s="5"/>
      <c r="Z39" s="5"/>
    </row>
    <row r="40" ht="15.75" customHeight="1">
      <c r="A40" s="5"/>
      <c r="B40" s="5"/>
      <c r="C40" s="5"/>
      <c r="D40" s="5"/>
      <c r="E40" s="5"/>
      <c r="F40" s="5"/>
      <c r="G40" s="5"/>
      <c r="H40" s="5"/>
      <c r="I40" s="5"/>
      <c r="J40" s="5"/>
      <c r="K40" s="5"/>
      <c r="L40" s="5"/>
      <c r="M40" s="5"/>
      <c r="N40" s="5"/>
      <c r="O40" s="5"/>
      <c r="P40" s="5"/>
      <c r="Q40" s="5"/>
      <c r="R40" s="5"/>
      <c r="S40" s="5"/>
      <c r="T40" s="5"/>
      <c r="U40" s="5"/>
      <c r="V40" s="5"/>
      <c r="W40" s="5"/>
      <c r="X40" s="5"/>
      <c r="Y40" s="5"/>
      <c r="Z40" s="5"/>
    </row>
    <row r="41" ht="15.75" customHeight="1">
      <c r="A41" s="5"/>
      <c r="B41" s="5"/>
      <c r="C41" s="5"/>
      <c r="D41" s="5"/>
      <c r="E41" s="5"/>
      <c r="F41" s="5"/>
      <c r="G41" s="5"/>
      <c r="H41" s="5"/>
      <c r="I41" s="5"/>
      <c r="J41" s="5"/>
      <c r="K41" s="5"/>
      <c r="L41" s="5"/>
      <c r="M41" s="5"/>
      <c r="N41" s="5"/>
      <c r="O41" s="5"/>
      <c r="P41" s="5"/>
      <c r="Q41" s="5"/>
      <c r="R41" s="5"/>
      <c r="S41" s="5"/>
      <c r="T41" s="5"/>
      <c r="U41" s="5"/>
      <c r="V41" s="5"/>
      <c r="W41" s="5"/>
      <c r="X41" s="5"/>
      <c r="Y41" s="5"/>
      <c r="Z41" s="5"/>
    </row>
    <row r="42" ht="15.75" customHeight="1">
      <c r="A42" s="5"/>
      <c r="B42" s="5"/>
      <c r="C42" s="5"/>
      <c r="D42" s="5"/>
      <c r="E42" s="5"/>
      <c r="F42" s="5"/>
      <c r="G42" s="5"/>
      <c r="H42" s="5"/>
      <c r="I42" s="5"/>
      <c r="J42" s="5"/>
      <c r="K42" s="5"/>
      <c r="L42" s="5"/>
      <c r="M42" s="5"/>
      <c r="N42" s="5"/>
      <c r="O42" s="5"/>
      <c r="P42" s="5"/>
      <c r="Q42" s="5"/>
      <c r="R42" s="5"/>
      <c r="S42" s="5"/>
      <c r="T42" s="5"/>
      <c r="U42" s="5"/>
      <c r="V42" s="5"/>
      <c r="W42" s="5"/>
      <c r="X42" s="5"/>
      <c r="Y42" s="5"/>
      <c r="Z42" s="5"/>
    </row>
    <row r="43" ht="15.75" customHeight="1">
      <c r="A43" s="5"/>
      <c r="B43" s="5"/>
      <c r="C43" s="5"/>
      <c r="D43" s="5"/>
      <c r="E43" s="5"/>
      <c r="F43" s="5"/>
      <c r="G43" s="5"/>
      <c r="H43" s="5"/>
      <c r="I43" s="5"/>
      <c r="J43" s="5"/>
      <c r="K43" s="5"/>
      <c r="L43" s="5"/>
      <c r="M43" s="5"/>
      <c r="N43" s="5"/>
      <c r="O43" s="5"/>
      <c r="P43" s="5"/>
      <c r="Q43" s="5"/>
      <c r="R43" s="5"/>
      <c r="S43" s="5"/>
      <c r="T43" s="5"/>
      <c r="U43" s="5"/>
      <c r="V43" s="5"/>
      <c r="W43" s="5"/>
      <c r="X43" s="5"/>
      <c r="Y43" s="5"/>
      <c r="Z43" s="5"/>
    </row>
    <row r="44" ht="15.75" customHeight="1">
      <c r="A44" s="5"/>
      <c r="B44" s="5"/>
      <c r="C44" s="5"/>
      <c r="D44" s="5"/>
      <c r="E44" s="5"/>
      <c r="F44" s="5"/>
      <c r="G44" s="5"/>
      <c r="H44" s="5"/>
      <c r="I44" s="5"/>
      <c r="J44" s="5"/>
      <c r="K44" s="5"/>
      <c r="L44" s="5"/>
      <c r="M44" s="5"/>
      <c r="N44" s="5"/>
      <c r="O44" s="5"/>
      <c r="P44" s="5"/>
      <c r="Q44" s="5"/>
      <c r="R44" s="5"/>
      <c r="S44" s="5"/>
      <c r="T44" s="5"/>
      <c r="U44" s="5"/>
      <c r="V44" s="5"/>
      <c r="W44" s="5"/>
      <c r="X44" s="5"/>
      <c r="Y44" s="5"/>
      <c r="Z44" s="5"/>
    </row>
    <row r="45" ht="15.75" customHeight="1">
      <c r="A45" s="5"/>
      <c r="B45" s="5"/>
      <c r="C45" s="5"/>
      <c r="D45" s="5"/>
      <c r="E45" s="5"/>
      <c r="F45" s="5"/>
      <c r="G45" s="5"/>
      <c r="H45" s="5"/>
      <c r="I45" s="5"/>
      <c r="J45" s="5"/>
      <c r="K45" s="5"/>
      <c r="L45" s="5"/>
      <c r="M45" s="5"/>
      <c r="N45" s="5"/>
      <c r="O45" s="5"/>
      <c r="P45" s="5"/>
      <c r="Q45" s="5"/>
      <c r="R45" s="5"/>
      <c r="S45" s="5"/>
      <c r="T45" s="5"/>
      <c r="U45" s="5"/>
      <c r="V45" s="5"/>
      <c r="W45" s="5"/>
      <c r="X45" s="5"/>
      <c r="Y45" s="5"/>
      <c r="Z45" s="5"/>
    </row>
    <row r="46" ht="15.75" customHeight="1">
      <c r="A46" s="5"/>
      <c r="B46" s="5"/>
      <c r="C46" s="5"/>
      <c r="D46" s="5"/>
      <c r="E46" s="5"/>
      <c r="F46" s="5"/>
      <c r="G46" s="5"/>
      <c r="H46" s="5"/>
      <c r="I46" s="5"/>
      <c r="J46" s="5"/>
      <c r="K46" s="5"/>
      <c r="L46" s="5"/>
      <c r="M46" s="5"/>
      <c r="N46" s="5"/>
      <c r="O46" s="5"/>
      <c r="P46" s="5"/>
      <c r="Q46" s="5"/>
      <c r="R46" s="5"/>
      <c r="S46" s="5"/>
      <c r="T46" s="5"/>
      <c r="U46" s="5"/>
      <c r="V46" s="5"/>
      <c r="W46" s="5"/>
      <c r="X46" s="5"/>
      <c r="Y46" s="5"/>
      <c r="Z46" s="5"/>
    </row>
    <row r="47" ht="15.75" customHeight="1">
      <c r="A47" s="5"/>
      <c r="B47" s="5"/>
      <c r="C47" s="5"/>
      <c r="D47" s="5"/>
      <c r="E47" s="5"/>
      <c r="F47" s="5"/>
      <c r="G47" s="5"/>
      <c r="H47" s="5"/>
      <c r="I47" s="5"/>
      <c r="J47" s="5"/>
      <c r="K47" s="5"/>
      <c r="L47" s="5"/>
      <c r="M47" s="5"/>
      <c r="N47" s="5"/>
      <c r="O47" s="5"/>
      <c r="P47" s="5"/>
      <c r="Q47" s="5"/>
      <c r="R47" s="5"/>
      <c r="S47" s="5"/>
      <c r="T47" s="5"/>
      <c r="U47" s="5"/>
      <c r="V47" s="5"/>
      <c r="W47" s="5"/>
      <c r="X47" s="5"/>
      <c r="Y47" s="5"/>
      <c r="Z47" s="5"/>
    </row>
    <row r="48" ht="15.75" customHeight="1">
      <c r="A48" s="5"/>
      <c r="B48" s="5"/>
      <c r="C48" s="5"/>
      <c r="D48" s="5"/>
      <c r="E48" s="5"/>
      <c r="F48" s="5"/>
      <c r="G48" s="5"/>
      <c r="H48" s="5"/>
      <c r="I48" s="5"/>
      <c r="J48" s="5"/>
      <c r="K48" s="5"/>
      <c r="L48" s="5"/>
      <c r="M48" s="5"/>
      <c r="N48" s="5"/>
      <c r="O48" s="5"/>
      <c r="P48" s="5"/>
      <c r="Q48" s="5"/>
      <c r="R48" s="5"/>
      <c r="S48" s="5"/>
      <c r="T48" s="5"/>
      <c r="U48" s="5"/>
      <c r="V48" s="5"/>
      <c r="W48" s="5"/>
      <c r="X48" s="5"/>
      <c r="Y48" s="5"/>
      <c r="Z48" s="5"/>
    </row>
    <row r="49" ht="15.75" customHeight="1">
      <c r="A49" s="5"/>
      <c r="B49" s="5"/>
      <c r="C49" s="5"/>
      <c r="D49" s="5"/>
      <c r="E49" s="5"/>
      <c r="F49" s="5"/>
      <c r="G49" s="5"/>
      <c r="H49" s="5"/>
      <c r="I49" s="5"/>
      <c r="J49" s="5"/>
      <c r="K49" s="5"/>
      <c r="L49" s="5"/>
      <c r="M49" s="5"/>
      <c r="N49" s="5"/>
      <c r="O49" s="5"/>
      <c r="P49" s="5"/>
      <c r="Q49" s="5"/>
      <c r="R49" s="5"/>
      <c r="S49" s="5"/>
      <c r="T49" s="5"/>
      <c r="U49" s="5"/>
      <c r="V49" s="5"/>
      <c r="W49" s="5"/>
      <c r="X49" s="5"/>
      <c r="Y49" s="5"/>
      <c r="Z49" s="5"/>
    </row>
    <row r="50" ht="15.75" customHeight="1">
      <c r="A50" s="5"/>
      <c r="B50" s="5"/>
      <c r="C50" s="5"/>
      <c r="D50" s="5"/>
      <c r="E50" s="5"/>
      <c r="F50" s="5"/>
      <c r="G50" s="5"/>
      <c r="H50" s="5"/>
      <c r="I50" s="5"/>
      <c r="J50" s="5"/>
      <c r="K50" s="5"/>
      <c r="L50" s="5"/>
      <c r="M50" s="5"/>
      <c r="N50" s="5"/>
      <c r="O50" s="5"/>
      <c r="P50" s="5"/>
      <c r="Q50" s="5"/>
      <c r="R50" s="5"/>
      <c r="S50" s="5"/>
      <c r="T50" s="5"/>
      <c r="U50" s="5"/>
      <c r="V50" s="5"/>
      <c r="W50" s="5"/>
      <c r="X50" s="5"/>
      <c r="Y50" s="5"/>
      <c r="Z50" s="5"/>
    </row>
    <row r="51" ht="15.75" customHeight="1">
      <c r="A51" s="5"/>
      <c r="B51" s="5"/>
      <c r="C51" s="5"/>
      <c r="D51" s="5"/>
      <c r="E51" s="5"/>
      <c r="F51" s="5"/>
      <c r="G51" s="5"/>
      <c r="H51" s="5"/>
      <c r="I51" s="5"/>
      <c r="J51" s="5"/>
      <c r="K51" s="5"/>
      <c r="L51" s="5"/>
      <c r="M51" s="5"/>
      <c r="N51" s="5"/>
      <c r="O51" s="5"/>
      <c r="P51" s="5"/>
      <c r="Q51" s="5"/>
      <c r="R51" s="5"/>
      <c r="S51" s="5"/>
      <c r="T51" s="5"/>
      <c r="U51" s="5"/>
      <c r="V51" s="5"/>
      <c r="W51" s="5"/>
      <c r="X51" s="5"/>
      <c r="Y51" s="5"/>
      <c r="Z51" s="5"/>
    </row>
    <row r="52" ht="15.75" customHeight="1">
      <c r="A52" s="5"/>
      <c r="B52" s="5"/>
      <c r="C52" s="5"/>
      <c r="D52" s="5"/>
      <c r="E52" s="5"/>
      <c r="F52" s="5"/>
      <c r="G52" s="5"/>
      <c r="H52" s="5"/>
      <c r="I52" s="5"/>
      <c r="J52" s="5"/>
      <c r="K52" s="5"/>
      <c r="L52" s="5"/>
      <c r="M52" s="5"/>
      <c r="N52" s="5"/>
      <c r="O52" s="5"/>
      <c r="P52" s="5"/>
      <c r="Q52" s="5"/>
      <c r="R52" s="5"/>
      <c r="S52" s="5"/>
      <c r="T52" s="5"/>
      <c r="U52" s="5"/>
      <c r="V52" s="5"/>
      <c r="W52" s="5"/>
      <c r="X52" s="5"/>
      <c r="Y52" s="5"/>
      <c r="Z52" s="5"/>
    </row>
    <row r="53" ht="15.75" customHeight="1">
      <c r="A53" s="5"/>
      <c r="B53" s="5"/>
      <c r="C53" s="5"/>
      <c r="D53" s="5"/>
      <c r="E53" s="5"/>
      <c r="F53" s="5"/>
      <c r="G53" s="5"/>
      <c r="H53" s="5"/>
      <c r="I53" s="5"/>
      <c r="J53" s="5"/>
      <c r="K53" s="5"/>
      <c r="L53" s="5"/>
      <c r="M53" s="5"/>
      <c r="N53" s="5"/>
      <c r="O53" s="5"/>
      <c r="P53" s="5"/>
      <c r="Q53" s="5"/>
      <c r="R53" s="5"/>
      <c r="S53" s="5"/>
      <c r="T53" s="5"/>
      <c r="U53" s="5"/>
      <c r="V53" s="5"/>
      <c r="W53" s="5"/>
      <c r="X53" s="5"/>
      <c r="Y53" s="5"/>
      <c r="Z53" s="5"/>
    </row>
    <row r="54" ht="15.75" customHeight="1">
      <c r="A54" s="5"/>
      <c r="B54" s="5"/>
      <c r="C54" s="5"/>
      <c r="D54" s="5"/>
      <c r="E54" s="5"/>
      <c r="F54" s="5"/>
      <c r="G54" s="5"/>
      <c r="H54" s="5"/>
      <c r="I54" s="5"/>
      <c r="J54" s="5"/>
      <c r="K54" s="5"/>
      <c r="L54" s="5"/>
      <c r="M54" s="5"/>
      <c r="N54" s="5"/>
      <c r="O54" s="5"/>
      <c r="P54" s="5"/>
      <c r="Q54" s="5"/>
      <c r="R54" s="5"/>
      <c r="S54" s="5"/>
      <c r="T54" s="5"/>
      <c r="U54" s="5"/>
      <c r="V54" s="5"/>
      <c r="W54" s="5"/>
      <c r="X54" s="5"/>
      <c r="Y54" s="5"/>
      <c r="Z54" s="5"/>
    </row>
    <row r="55" ht="15.75" customHeight="1">
      <c r="A55" s="5"/>
      <c r="B55" s="5"/>
      <c r="C55" s="5"/>
      <c r="D55" s="5"/>
      <c r="E55" s="5"/>
      <c r="F55" s="5"/>
      <c r="G55" s="5"/>
      <c r="H55" s="5"/>
      <c r="I55" s="5"/>
      <c r="J55" s="5"/>
      <c r="K55" s="5"/>
      <c r="L55" s="5"/>
      <c r="M55" s="5"/>
      <c r="N55" s="5"/>
      <c r="O55" s="5"/>
      <c r="P55" s="5"/>
      <c r="Q55" s="5"/>
      <c r="R55" s="5"/>
      <c r="S55" s="5"/>
      <c r="T55" s="5"/>
      <c r="U55" s="5"/>
      <c r="V55" s="5"/>
      <c r="W55" s="5"/>
      <c r="X55" s="5"/>
      <c r="Y55" s="5"/>
      <c r="Z55" s="5"/>
    </row>
    <row r="56" ht="15.75" customHeight="1">
      <c r="A56" s="5"/>
      <c r="B56" s="5"/>
      <c r="C56" s="5"/>
      <c r="D56" s="5"/>
      <c r="E56" s="5"/>
      <c r="F56" s="5"/>
      <c r="G56" s="5"/>
      <c r="H56" s="5"/>
      <c r="I56" s="5"/>
      <c r="J56" s="5"/>
      <c r="K56" s="5"/>
      <c r="L56" s="5"/>
      <c r="M56" s="5"/>
      <c r="N56" s="5"/>
      <c r="O56" s="5"/>
      <c r="P56" s="5"/>
      <c r="Q56" s="5"/>
      <c r="R56" s="5"/>
      <c r="S56" s="5"/>
      <c r="T56" s="5"/>
      <c r="U56" s="5"/>
      <c r="V56" s="5"/>
      <c r="W56" s="5"/>
      <c r="X56" s="5"/>
      <c r="Y56" s="5"/>
      <c r="Z56" s="5"/>
    </row>
    <row r="57" ht="15.75" customHeight="1">
      <c r="A57" s="5"/>
      <c r="B57" s="5"/>
      <c r="C57" s="5"/>
      <c r="D57" s="5"/>
      <c r="E57" s="5"/>
      <c r="F57" s="5"/>
      <c r="G57" s="5"/>
      <c r="H57" s="5"/>
      <c r="I57" s="5"/>
      <c r="J57" s="5"/>
      <c r="K57" s="5"/>
      <c r="L57" s="5"/>
      <c r="M57" s="5"/>
      <c r="N57" s="5"/>
      <c r="O57" s="5"/>
      <c r="P57" s="5"/>
      <c r="Q57" s="5"/>
      <c r="R57" s="5"/>
      <c r="S57" s="5"/>
      <c r="T57" s="5"/>
      <c r="U57" s="5"/>
      <c r="V57" s="5"/>
      <c r="W57" s="5"/>
      <c r="X57" s="5"/>
      <c r="Y57" s="5"/>
      <c r="Z57" s="5"/>
    </row>
    <row r="58" ht="15.75" customHeight="1">
      <c r="A58" s="5"/>
      <c r="B58" s="5"/>
      <c r="C58" s="5"/>
      <c r="D58" s="5"/>
      <c r="E58" s="5"/>
      <c r="F58" s="5"/>
      <c r="G58" s="5"/>
      <c r="H58" s="5"/>
      <c r="I58" s="5"/>
      <c r="J58" s="5"/>
      <c r="K58" s="5"/>
      <c r="L58" s="5"/>
      <c r="M58" s="5"/>
      <c r="N58" s="5"/>
      <c r="O58" s="5"/>
      <c r="P58" s="5"/>
      <c r="Q58" s="5"/>
      <c r="R58" s="5"/>
      <c r="S58" s="5"/>
      <c r="T58" s="5"/>
      <c r="U58" s="5"/>
      <c r="V58" s="5"/>
      <c r="W58" s="5"/>
      <c r="X58" s="5"/>
      <c r="Y58" s="5"/>
      <c r="Z58" s="5"/>
    </row>
    <row r="59" ht="15.75" customHeight="1">
      <c r="A59" s="5"/>
      <c r="B59" s="5"/>
      <c r="C59" s="5"/>
      <c r="D59" s="5"/>
      <c r="E59" s="5"/>
      <c r="F59" s="5"/>
      <c r="G59" s="5"/>
      <c r="H59" s="5"/>
      <c r="I59" s="5"/>
      <c r="J59" s="5"/>
      <c r="K59" s="5"/>
      <c r="L59" s="5"/>
      <c r="M59" s="5"/>
      <c r="N59" s="5"/>
      <c r="O59" s="5"/>
      <c r="P59" s="5"/>
      <c r="Q59" s="5"/>
      <c r="R59" s="5"/>
      <c r="S59" s="5"/>
      <c r="T59" s="5"/>
      <c r="U59" s="5"/>
      <c r="V59" s="5"/>
      <c r="W59" s="5"/>
      <c r="X59" s="5"/>
      <c r="Y59" s="5"/>
      <c r="Z59" s="5"/>
    </row>
    <row r="60" ht="15.75" customHeight="1">
      <c r="A60" s="5"/>
      <c r="B60" s="5"/>
      <c r="C60" s="5"/>
      <c r="D60" s="5"/>
      <c r="E60" s="5"/>
      <c r="F60" s="5"/>
      <c r="G60" s="5"/>
      <c r="H60" s="5"/>
      <c r="I60" s="5"/>
      <c r="J60" s="5"/>
      <c r="K60" s="5"/>
      <c r="L60" s="5"/>
      <c r="M60" s="5"/>
      <c r="N60" s="5"/>
      <c r="O60" s="5"/>
      <c r="P60" s="5"/>
      <c r="Q60" s="5"/>
      <c r="R60" s="5"/>
      <c r="S60" s="5"/>
      <c r="T60" s="5"/>
      <c r="U60" s="5"/>
      <c r="V60" s="5"/>
      <c r="W60" s="5"/>
      <c r="X60" s="5"/>
      <c r="Y60" s="5"/>
      <c r="Z60" s="5"/>
    </row>
    <row r="61" ht="15.75" customHeight="1">
      <c r="A61" s="5"/>
      <c r="B61" s="5"/>
      <c r="C61" s="5"/>
      <c r="D61" s="5"/>
      <c r="E61" s="5"/>
      <c r="F61" s="5"/>
      <c r="G61" s="5"/>
      <c r="H61" s="5"/>
      <c r="I61" s="5"/>
      <c r="J61" s="5"/>
      <c r="K61" s="5"/>
      <c r="L61" s="5"/>
      <c r="M61" s="5"/>
      <c r="N61" s="5"/>
      <c r="O61" s="5"/>
      <c r="P61" s="5"/>
      <c r="Q61" s="5"/>
      <c r="R61" s="5"/>
      <c r="S61" s="5"/>
      <c r="T61" s="5"/>
      <c r="U61" s="5"/>
      <c r="V61" s="5"/>
      <c r="W61" s="5"/>
      <c r="X61" s="5"/>
      <c r="Y61" s="5"/>
      <c r="Z61" s="5"/>
    </row>
    <row r="62" ht="15.75" customHeight="1">
      <c r="A62" s="5"/>
      <c r="B62" s="5"/>
      <c r="C62" s="5"/>
      <c r="D62" s="5"/>
      <c r="E62" s="5"/>
      <c r="F62" s="5"/>
      <c r="G62" s="5"/>
      <c r="H62" s="5"/>
      <c r="I62" s="5"/>
      <c r="J62" s="5"/>
      <c r="K62" s="5"/>
      <c r="L62" s="5"/>
      <c r="M62" s="5"/>
      <c r="N62" s="5"/>
      <c r="O62" s="5"/>
      <c r="P62" s="5"/>
      <c r="Q62" s="5"/>
      <c r="R62" s="5"/>
      <c r="S62" s="5"/>
      <c r="T62" s="5"/>
      <c r="U62" s="5"/>
      <c r="V62" s="5"/>
      <c r="W62" s="5"/>
      <c r="X62" s="5"/>
      <c r="Y62" s="5"/>
      <c r="Z62" s="5"/>
    </row>
    <row r="63" ht="15.75" customHeight="1">
      <c r="A63" s="5"/>
      <c r="B63" s="5"/>
      <c r="C63" s="5"/>
      <c r="D63" s="5"/>
      <c r="E63" s="5"/>
      <c r="F63" s="5"/>
      <c r="G63" s="5"/>
      <c r="H63" s="5"/>
      <c r="I63" s="5"/>
      <c r="J63" s="5"/>
      <c r="K63" s="5"/>
      <c r="L63" s="5"/>
      <c r="M63" s="5"/>
      <c r="N63" s="5"/>
      <c r="O63" s="5"/>
      <c r="P63" s="5"/>
      <c r="Q63" s="5"/>
      <c r="R63" s="5"/>
      <c r="S63" s="5"/>
      <c r="T63" s="5"/>
      <c r="U63" s="5"/>
      <c r="V63" s="5"/>
      <c r="W63" s="5"/>
      <c r="X63" s="5"/>
      <c r="Y63" s="5"/>
      <c r="Z63" s="5"/>
    </row>
    <row r="64" ht="15.75" customHeight="1">
      <c r="A64" s="5"/>
      <c r="B64" s="5"/>
      <c r="C64" s="5"/>
      <c r="D64" s="5"/>
      <c r="E64" s="5"/>
      <c r="F64" s="5"/>
      <c r="G64" s="5"/>
      <c r="H64" s="5"/>
      <c r="I64" s="5"/>
      <c r="J64" s="5"/>
      <c r="K64" s="5"/>
      <c r="L64" s="5"/>
      <c r="M64" s="5"/>
      <c r="N64" s="5"/>
      <c r="O64" s="5"/>
      <c r="P64" s="5"/>
      <c r="Q64" s="5"/>
      <c r="R64" s="5"/>
      <c r="S64" s="5"/>
      <c r="T64" s="5"/>
      <c r="U64" s="5"/>
      <c r="V64" s="5"/>
      <c r="W64" s="5"/>
      <c r="X64" s="5"/>
      <c r="Y64" s="5"/>
      <c r="Z64" s="5"/>
    </row>
    <row r="65" ht="15.75" customHeight="1">
      <c r="A65" s="5"/>
      <c r="B65" s="5"/>
      <c r="C65" s="5"/>
      <c r="D65" s="5"/>
      <c r="E65" s="5"/>
      <c r="F65" s="5"/>
      <c r="G65" s="5"/>
      <c r="H65" s="5"/>
      <c r="I65" s="5"/>
      <c r="J65" s="5"/>
      <c r="K65" s="5"/>
      <c r="L65" s="5"/>
      <c r="M65" s="5"/>
      <c r="N65" s="5"/>
      <c r="O65" s="5"/>
      <c r="P65" s="5"/>
      <c r="Q65" s="5"/>
      <c r="R65" s="5"/>
      <c r="S65" s="5"/>
      <c r="T65" s="5"/>
      <c r="U65" s="5"/>
      <c r="V65" s="5"/>
      <c r="W65" s="5"/>
      <c r="X65" s="5"/>
      <c r="Y65" s="5"/>
      <c r="Z65" s="5"/>
    </row>
    <row r="66" ht="15.75" customHeight="1">
      <c r="A66" s="5"/>
      <c r="B66" s="5"/>
      <c r="C66" s="5"/>
      <c r="D66" s="5"/>
      <c r="E66" s="5"/>
      <c r="F66" s="5"/>
      <c r="G66" s="5"/>
      <c r="H66" s="5"/>
      <c r="I66" s="5"/>
      <c r="J66" s="5"/>
      <c r="K66" s="5"/>
      <c r="L66" s="5"/>
      <c r="M66" s="5"/>
      <c r="N66" s="5"/>
      <c r="O66" s="5"/>
      <c r="P66" s="5"/>
      <c r="Q66" s="5"/>
      <c r="R66" s="5"/>
      <c r="S66" s="5"/>
      <c r="T66" s="5"/>
      <c r="U66" s="5"/>
      <c r="V66" s="5"/>
      <c r="W66" s="5"/>
      <c r="X66" s="5"/>
      <c r="Y66" s="5"/>
      <c r="Z66" s="5"/>
    </row>
    <row r="67" ht="15.75" customHeight="1">
      <c r="A67" s="5"/>
      <c r="B67" s="5"/>
      <c r="C67" s="5"/>
      <c r="D67" s="5"/>
      <c r="E67" s="5"/>
      <c r="F67" s="5"/>
      <c r="G67" s="5"/>
      <c r="H67" s="5"/>
      <c r="I67" s="5"/>
      <c r="J67" s="5"/>
      <c r="K67" s="5"/>
      <c r="L67" s="5"/>
      <c r="M67" s="5"/>
      <c r="N67" s="5"/>
      <c r="O67" s="5"/>
      <c r="P67" s="5"/>
      <c r="Q67" s="5"/>
      <c r="R67" s="5"/>
      <c r="S67" s="5"/>
      <c r="T67" s="5"/>
      <c r="U67" s="5"/>
      <c r="V67" s="5"/>
      <c r="W67" s="5"/>
      <c r="X67" s="5"/>
      <c r="Y67" s="5"/>
      <c r="Z67" s="5"/>
    </row>
    <row r="68" ht="15.75" customHeight="1">
      <c r="A68" s="5"/>
      <c r="B68" s="5"/>
      <c r="C68" s="5"/>
      <c r="D68" s="5"/>
      <c r="E68" s="5"/>
      <c r="F68" s="5"/>
      <c r="G68" s="5"/>
      <c r="H68" s="5"/>
      <c r="I68" s="5"/>
      <c r="J68" s="5"/>
      <c r="K68" s="5"/>
      <c r="L68" s="5"/>
      <c r="M68" s="5"/>
      <c r="N68" s="5"/>
      <c r="O68" s="5"/>
      <c r="P68" s="5"/>
      <c r="Q68" s="5"/>
      <c r="R68" s="5"/>
      <c r="S68" s="5"/>
      <c r="T68" s="5"/>
      <c r="U68" s="5"/>
      <c r="V68" s="5"/>
      <c r="W68" s="5"/>
      <c r="X68" s="5"/>
      <c r="Y68" s="5"/>
      <c r="Z68" s="5"/>
    </row>
    <row r="69" ht="15.75" customHeight="1">
      <c r="A69" s="5"/>
      <c r="B69" s="5"/>
      <c r="C69" s="5"/>
      <c r="D69" s="5"/>
      <c r="E69" s="5"/>
      <c r="F69" s="5"/>
      <c r="G69" s="5"/>
      <c r="H69" s="5"/>
      <c r="I69" s="5"/>
      <c r="J69" s="5"/>
      <c r="K69" s="5"/>
      <c r="L69" s="5"/>
      <c r="M69" s="5"/>
      <c r="N69" s="5"/>
      <c r="O69" s="5"/>
      <c r="P69" s="5"/>
      <c r="Q69" s="5"/>
      <c r="R69" s="5"/>
      <c r="S69" s="5"/>
      <c r="T69" s="5"/>
      <c r="U69" s="5"/>
      <c r="V69" s="5"/>
      <c r="W69" s="5"/>
      <c r="X69" s="5"/>
      <c r="Y69" s="5"/>
      <c r="Z69" s="5"/>
    </row>
    <row r="70" ht="15.75" customHeight="1">
      <c r="A70" s="5"/>
      <c r="B70" s="5"/>
      <c r="C70" s="5"/>
      <c r="D70" s="5"/>
      <c r="E70" s="5"/>
      <c r="F70" s="5"/>
      <c r="G70" s="5"/>
      <c r="H70" s="5"/>
      <c r="I70" s="5"/>
      <c r="J70" s="5"/>
      <c r="K70" s="5"/>
      <c r="L70" s="5"/>
      <c r="M70" s="5"/>
      <c r="N70" s="5"/>
      <c r="O70" s="5"/>
      <c r="P70" s="5"/>
      <c r="Q70" s="5"/>
      <c r="R70" s="5"/>
      <c r="S70" s="5"/>
      <c r="T70" s="5"/>
      <c r="U70" s="5"/>
      <c r="V70" s="5"/>
      <c r="W70" s="5"/>
      <c r="X70" s="5"/>
      <c r="Y70" s="5"/>
      <c r="Z70" s="5"/>
    </row>
    <row r="71" ht="15.75" customHeight="1">
      <c r="A71" s="5"/>
      <c r="B71" s="5"/>
      <c r="C71" s="5"/>
      <c r="D71" s="5"/>
      <c r="E71" s="5"/>
      <c r="F71" s="5"/>
      <c r="G71" s="5"/>
      <c r="H71" s="5"/>
      <c r="I71" s="5"/>
      <c r="J71" s="5"/>
      <c r="K71" s="5"/>
      <c r="L71" s="5"/>
      <c r="M71" s="5"/>
      <c r="N71" s="5"/>
      <c r="O71" s="5"/>
      <c r="P71" s="5"/>
      <c r="Q71" s="5"/>
      <c r="R71" s="5"/>
      <c r="S71" s="5"/>
      <c r="T71" s="5"/>
      <c r="U71" s="5"/>
      <c r="V71" s="5"/>
      <c r="W71" s="5"/>
      <c r="X71" s="5"/>
      <c r="Y71" s="5"/>
      <c r="Z71" s="5"/>
    </row>
    <row r="72" ht="15.75" customHeight="1">
      <c r="A72" s="5"/>
      <c r="B72" s="5"/>
      <c r="C72" s="5"/>
      <c r="D72" s="5"/>
      <c r="E72" s="5"/>
      <c r="F72" s="5"/>
      <c r="G72" s="5"/>
      <c r="H72" s="5"/>
      <c r="I72" s="5"/>
      <c r="J72" s="5"/>
      <c r="K72" s="5"/>
      <c r="L72" s="5"/>
      <c r="M72" s="5"/>
      <c r="N72" s="5"/>
      <c r="O72" s="5"/>
      <c r="P72" s="5"/>
      <c r="Q72" s="5"/>
      <c r="R72" s="5"/>
      <c r="S72" s="5"/>
      <c r="T72" s="5"/>
      <c r="U72" s="5"/>
      <c r="V72" s="5"/>
      <c r="W72" s="5"/>
      <c r="X72" s="5"/>
      <c r="Y72" s="5"/>
      <c r="Z72" s="5"/>
    </row>
    <row r="73" ht="15.75" customHeight="1">
      <c r="A73" s="5"/>
      <c r="B73" s="5"/>
      <c r="C73" s="5"/>
      <c r="D73" s="5"/>
      <c r="E73" s="5"/>
      <c r="F73" s="5"/>
      <c r="G73" s="5"/>
      <c r="H73" s="5"/>
      <c r="I73" s="5"/>
      <c r="J73" s="5"/>
      <c r="K73" s="5"/>
      <c r="L73" s="5"/>
      <c r="M73" s="5"/>
      <c r="N73" s="5"/>
      <c r="O73" s="5"/>
      <c r="P73" s="5"/>
      <c r="Q73" s="5"/>
      <c r="R73" s="5"/>
      <c r="S73" s="5"/>
      <c r="T73" s="5"/>
      <c r="U73" s="5"/>
      <c r="V73" s="5"/>
      <c r="W73" s="5"/>
      <c r="X73" s="5"/>
      <c r="Y73" s="5"/>
      <c r="Z73" s="5"/>
    </row>
    <row r="74" ht="15.75" customHeight="1">
      <c r="A74" s="5"/>
      <c r="B74" s="5"/>
      <c r="C74" s="5"/>
      <c r="D74" s="5"/>
      <c r="E74" s="5"/>
      <c r="F74" s="5"/>
      <c r="G74" s="5"/>
      <c r="H74" s="5"/>
      <c r="I74" s="5"/>
      <c r="J74" s="5"/>
      <c r="K74" s="5"/>
      <c r="L74" s="5"/>
      <c r="M74" s="5"/>
      <c r="N74" s="5"/>
      <c r="O74" s="5"/>
      <c r="P74" s="5"/>
      <c r="Q74" s="5"/>
      <c r="R74" s="5"/>
      <c r="S74" s="5"/>
      <c r="T74" s="5"/>
      <c r="U74" s="5"/>
      <c r="V74" s="5"/>
      <c r="W74" s="5"/>
      <c r="X74" s="5"/>
      <c r="Y74" s="5"/>
      <c r="Z74" s="5"/>
    </row>
    <row r="75" ht="15.75" customHeight="1">
      <c r="A75" s="5"/>
      <c r="B75" s="5"/>
      <c r="C75" s="5"/>
      <c r="D75" s="5"/>
      <c r="E75" s="5"/>
      <c r="F75" s="5"/>
      <c r="G75" s="5"/>
      <c r="H75" s="5"/>
      <c r="I75" s="5"/>
      <c r="J75" s="5"/>
      <c r="K75" s="5"/>
      <c r="L75" s="5"/>
      <c r="M75" s="5"/>
      <c r="N75" s="5"/>
      <c r="O75" s="5"/>
      <c r="P75" s="5"/>
      <c r="Q75" s="5"/>
      <c r="R75" s="5"/>
      <c r="S75" s="5"/>
      <c r="T75" s="5"/>
      <c r="U75" s="5"/>
      <c r="V75" s="5"/>
      <c r="W75" s="5"/>
      <c r="X75" s="5"/>
      <c r="Y75" s="5"/>
      <c r="Z75" s="5"/>
    </row>
    <row r="76" ht="15.75" customHeight="1">
      <c r="A76" s="5"/>
      <c r="B76" s="5"/>
      <c r="C76" s="5"/>
      <c r="D76" s="5"/>
      <c r="E76" s="5"/>
      <c r="F76" s="5"/>
      <c r="G76" s="5"/>
      <c r="H76" s="5"/>
      <c r="I76" s="5"/>
      <c r="J76" s="5"/>
      <c r="K76" s="5"/>
      <c r="L76" s="5"/>
      <c r="M76" s="5"/>
      <c r="N76" s="5"/>
      <c r="O76" s="5"/>
      <c r="P76" s="5"/>
      <c r="Q76" s="5"/>
      <c r="R76" s="5"/>
      <c r="S76" s="5"/>
      <c r="T76" s="5"/>
      <c r="U76" s="5"/>
      <c r="V76" s="5"/>
      <c r="W76" s="5"/>
      <c r="X76" s="5"/>
      <c r="Y76" s="5"/>
      <c r="Z76" s="5"/>
    </row>
    <row r="77" ht="15.75" customHeight="1">
      <c r="A77" s="5"/>
      <c r="B77" s="5"/>
      <c r="C77" s="5"/>
      <c r="D77" s="5"/>
      <c r="E77" s="5"/>
      <c r="F77" s="5"/>
      <c r="G77" s="5"/>
      <c r="H77" s="5"/>
      <c r="I77" s="5"/>
      <c r="J77" s="5"/>
      <c r="K77" s="5"/>
      <c r="L77" s="5"/>
      <c r="M77" s="5"/>
      <c r="N77" s="5"/>
      <c r="O77" s="5"/>
      <c r="P77" s="5"/>
      <c r="Q77" s="5"/>
      <c r="R77" s="5"/>
      <c r="S77" s="5"/>
      <c r="T77" s="5"/>
      <c r="U77" s="5"/>
      <c r="V77" s="5"/>
      <c r="W77" s="5"/>
      <c r="X77" s="5"/>
      <c r="Y77" s="5"/>
      <c r="Z77" s="5"/>
    </row>
    <row r="78" ht="15.75" customHeight="1">
      <c r="A78" s="5"/>
      <c r="B78" s="5"/>
      <c r="C78" s="5"/>
      <c r="D78" s="5"/>
      <c r="E78" s="5"/>
      <c r="F78" s="5"/>
      <c r="G78" s="5"/>
      <c r="H78" s="5"/>
      <c r="I78" s="5"/>
      <c r="J78" s="5"/>
      <c r="K78" s="5"/>
      <c r="L78" s="5"/>
      <c r="M78" s="5"/>
      <c r="N78" s="5"/>
      <c r="O78" s="5"/>
      <c r="P78" s="5"/>
      <c r="Q78" s="5"/>
      <c r="R78" s="5"/>
      <c r="S78" s="5"/>
      <c r="T78" s="5"/>
      <c r="U78" s="5"/>
      <c r="V78" s="5"/>
      <c r="W78" s="5"/>
      <c r="X78" s="5"/>
      <c r="Y78" s="5"/>
      <c r="Z78" s="5"/>
    </row>
    <row r="79" ht="15.75" customHeight="1">
      <c r="A79" s="5"/>
      <c r="B79" s="5"/>
      <c r="C79" s="5"/>
      <c r="D79" s="5"/>
      <c r="E79" s="5"/>
      <c r="F79" s="5"/>
      <c r="G79" s="5"/>
      <c r="H79" s="5"/>
      <c r="I79" s="5"/>
      <c r="J79" s="5"/>
      <c r="K79" s="5"/>
      <c r="L79" s="5"/>
      <c r="M79" s="5"/>
      <c r="N79" s="5"/>
      <c r="O79" s="5"/>
      <c r="P79" s="5"/>
      <c r="Q79" s="5"/>
      <c r="R79" s="5"/>
      <c r="S79" s="5"/>
      <c r="T79" s="5"/>
      <c r="U79" s="5"/>
      <c r="V79" s="5"/>
      <c r="W79" s="5"/>
      <c r="X79" s="5"/>
      <c r="Y79" s="5"/>
      <c r="Z79" s="5"/>
    </row>
    <row r="80" ht="15.75" customHeight="1">
      <c r="A80" s="5"/>
      <c r="B80" s="5"/>
      <c r="C80" s="5"/>
      <c r="D80" s="5"/>
      <c r="E80" s="5"/>
      <c r="F80" s="5"/>
      <c r="G80" s="5"/>
      <c r="H80" s="5"/>
      <c r="I80" s="5"/>
      <c r="J80" s="5"/>
      <c r="K80" s="5"/>
      <c r="L80" s="5"/>
      <c r="M80" s="5"/>
      <c r="N80" s="5"/>
      <c r="O80" s="5"/>
      <c r="P80" s="5"/>
      <c r="Q80" s="5"/>
      <c r="R80" s="5"/>
      <c r="S80" s="5"/>
      <c r="T80" s="5"/>
      <c r="U80" s="5"/>
      <c r="V80" s="5"/>
      <c r="W80" s="5"/>
      <c r="X80" s="5"/>
      <c r="Y80" s="5"/>
      <c r="Z80" s="5"/>
    </row>
    <row r="81" ht="15.75" customHeight="1">
      <c r="A81" s="5"/>
      <c r="B81" s="5"/>
      <c r="C81" s="5"/>
      <c r="D81" s="5"/>
      <c r="E81" s="5"/>
      <c r="F81" s="5"/>
      <c r="G81" s="5"/>
      <c r="H81" s="5"/>
      <c r="I81" s="5"/>
      <c r="J81" s="5"/>
      <c r="K81" s="5"/>
      <c r="L81" s="5"/>
      <c r="M81" s="5"/>
      <c r="N81" s="5"/>
      <c r="O81" s="5"/>
      <c r="P81" s="5"/>
      <c r="Q81" s="5"/>
      <c r="R81" s="5"/>
      <c r="S81" s="5"/>
      <c r="T81" s="5"/>
      <c r="U81" s="5"/>
      <c r="V81" s="5"/>
      <c r="W81" s="5"/>
      <c r="X81" s="5"/>
      <c r="Y81" s="5"/>
      <c r="Z81" s="5"/>
    </row>
    <row r="82" ht="15.75" customHeight="1">
      <c r="A82" s="5"/>
      <c r="B82" s="5"/>
      <c r="C82" s="5"/>
      <c r="D82" s="5"/>
      <c r="E82" s="5"/>
      <c r="F82" s="5"/>
      <c r="G82" s="5"/>
      <c r="H82" s="5"/>
      <c r="I82" s="5"/>
      <c r="J82" s="5"/>
      <c r="K82" s="5"/>
      <c r="L82" s="5"/>
      <c r="M82" s="5"/>
      <c r="N82" s="5"/>
      <c r="O82" s="5"/>
      <c r="P82" s="5"/>
      <c r="Q82" s="5"/>
      <c r="R82" s="5"/>
      <c r="S82" s="5"/>
      <c r="T82" s="5"/>
      <c r="U82" s="5"/>
      <c r="V82" s="5"/>
      <c r="W82" s="5"/>
      <c r="X82" s="5"/>
      <c r="Y82" s="5"/>
      <c r="Z82" s="5"/>
    </row>
    <row r="83" ht="15.75" customHeight="1">
      <c r="A83" s="5"/>
      <c r="B83" s="5"/>
      <c r="C83" s="5"/>
      <c r="D83" s="5"/>
      <c r="E83" s="5"/>
      <c r="F83" s="5"/>
      <c r="G83" s="5"/>
      <c r="H83" s="5"/>
      <c r="I83" s="5"/>
      <c r="J83" s="5"/>
      <c r="K83" s="5"/>
      <c r="L83" s="5"/>
      <c r="M83" s="5"/>
      <c r="N83" s="5"/>
      <c r="O83" s="5"/>
      <c r="P83" s="5"/>
      <c r="Q83" s="5"/>
      <c r="R83" s="5"/>
      <c r="S83" s="5"/>
      <c r="T83" s="5"/>
      <c r="U83" s="5"/>
      <c r="V83" s="5"/>
      <c r="W83" s="5"/>
      <c r="X83" s="5"/>
      <c r="Y83" s="5"/>
      <c r="Z83" s="5"/>
    </row>
    <row r="84" ht="15.75" customHeight="1">
      <c r="A84" s="5"/>
      <c r="B84" s="5"/>
      <c r="C84" s="5"/>
      <c r="D84" s="5"/>
      <c r="E84" s="5"/>
      <c r="F84" s="5"/>
      <c r="G84" s="5"/>
      <c r="H84" s="5"/>
      <c r="I84" s="5"/>
      <c r="J84" s="5"/>
      <c r="K84" s="5"/>
      <c r="L84" s="5"/>
      <c r="M84" s="5"/>
      <c r="N84" s="5"/>
      <c r="O84" s="5"/>
      <c r="P84" s="5"/>
      <c r="Q84" s="5"/>
      <c r="R84" s="5"/>
      <c r="S84" s="5"/>
      <c r="T84" s="5"/>
      <c r="U84" s="5"/>
      <c r="V84" s="5"/>
      <c r="W84" s="5"/>
      <c r="X84" s="5"/>
      <c r="Y84" s="5"/>
      <c r="Z84" s="5"/>
    </row>
    <row r="85" ht="15.75" customHeight="1">
      <c r="A85" s="5"/>
      <c r="B85" s="5"/>
      <c r="C85" s="5"/>
      <c r="D85" s="5"/>
      <c r="E85" s="5"/>
      <c r="F85" s="5"/>
      <c r="G85" s="5"/>
      <c r="H85" s="5"/>
      <c r="I85" s="5"/>
      <c r="J85" s="5"/>
      <c r="K85" s="5"/>
      <c r="L85" s="5"/>
      <c r="M85" s="5"/>
      <c r="N85" s="5"/>
      <c r="O85" s="5"/>
      <c r="P85" s="5"/>
      <c r="Q85" s="5"/>
      <c r="R85" s="5"/>
      <c r="S85" s="5"/>
      <c r="T85" s="5"/>
      <c r="U85" s="5"/>
      <c r="V85" s="5"/>
      <c r="W85" s="5"/>
      <c r="X85" s="5"/>
      <c r="Y85" s="5"/>
      <c r="Z85" s="5"/>
    </row>
    <row r="86" ht="15.75" customHeight="1">
      <c r="A86" s="5"/>
      <c r="B86" s="5"/>
      <c r="C86" s="5"/>
      <c r="D86" s="5"/>
      <c r="E86" s="5"/>
      <c r="F86" s="5"/>
      <c r="G86" s="5"/>
      <c r="H86" s="5"/>
      <c r="I86" s="5"/>
      <c r="J86" s="5"/>
      <c r="K86" s="5"/>
      <c r="L86" s="5"/>
      <c r="M86" s="5"/>
      <c r="N86" s="5"/>
      <c r="O86" s="5"/>
      <c r="P86" s="5"/>
      <c r="Q86" s="5"/>
      <c r="R86" s="5"/>
      <c r="S86" s="5"/>
      <c r="T86" s="5"/>
      <c r="U86" s="5"/>
      <c r="V86" s="5"/>
      <c r="W86" s="5"/>
      <c r="X86" s="5"/>
      <c r="Y86" s="5"/>
      <c r="Z86" s="5"/>
    </row>
    <row r="87" ht="15.75" customHeight="1">
      <c r="A87" s="5"/>
      <c r="B87" s="5"/>
      <c r="C87" s="5"/>
      <c r="D87" s="5"/>
      <c r="E87" s="5"/>
      <c r="F87" s="5"/>
      <c r="G87" s="5"/>
      <c r="H87" s="5"/>
      <c r="I87" s="5"/>
      <c r="J87" s="5"/>
      <c r="K87" s="5"/>
      <c r="L87" s="5"/>
      <c r="M87" s="5"/>
      <c r="N87" s="5"/>
      <c r="O87" s="5"/>
      <c r="P87" s="5"/>
      <c r="Q87" s="5"/>
      <c r="R87" s="5"/>
      <c r="S87" s="5"/>
      <c r="T87" s="5"/>
      <c r="U87" s="5"/>
      <c r="V87" s="5"/>
      <c r="W87" s="5"/>
      <c r="X87" s="5"/>
      <c r="Y87" s="5"/>
      <c r="Z87" s="5"/>
    </row>
    <row r="88" ht="15.75" customHeight="1">
      <c r="A88" s="5"/>
      <c r="B88" s="5"/>
      <c r="C88" s="5"/>
      <c r="D88" s="5"/>
      <c r="E88" s="5"/>
      <c r="F88" s="5"/>
      <c r="G88" s="5"/>
      <c r="H88" s="5"/>
      <c r="I88" s="5"/>
      <c r="J88" s="5"/>
      <c r="K88" s="5"/>
      <c r="L88" s="5"/>
      <c r="M88" s="5"/>
      <c r="N88" s="5"/>
      <c r="O88" s="5"/>
      <c r="P88" s="5"/>
      <c r="Q88" s="5"/>
      <c r="R88" s="5"/>
      <c r="S88" s="5"/>
      <c r="T88" s="5"/>
      <c r="U88" s="5"/>
      <c r="V88" s="5"/>
      <c r="W88" s="5"/>
      <c r="X88" s="5"/>
      <c r="Y88" s="5"/>
      <c r="Z88" s="5"/>
    </row>
    <row r="89" ht="15.75" customHeight="1">
      <c r="A89" s="5"/>
      <c r="B89" s="5"/>
      <c r="C89" s="5"/>
      <c r="D89" s="5"/>
      <c r="E89" s="5"/>
      <c r="F89" s="5"/>
      <c r="G89" s="5"/>
      <c r="H89" s="5"/>
      <c r="I89" s="5"/>
      <c r="J89" s="5"/>
      <c r="K89" s="5"/>
      <c r="L89" s="5"/>
      <c r="M89" s="5"/>
      <c r="N89" s="5"/>
      <c r="O89" s="5"/>
      <c r="P89" s="5"/>
      <c r="Q89" s="5"/>
      <c r="R89" s="5"/>
      <c r="S89" s="5"/>
      <c r="T89" s="5"/>
      <c r="U89" s="5"/>
      <c r="V89" s="5"/>
      <c r="W89" s="5"/>
      <c r="X89" s="5"/>
      <c r="Y89" s="5"/>
      <c r="Z89" s="5"/>
    </row>
    <row r="90" ht="15.75" customHeight="1">
      <c r="A90" s="5"/>
      <c r="B90" s="5"/>
      <c r="C90" s="5"/>
      <c r="D90" s="5"/>
      <c r="E90" s="5"/>
      <c r="F90" s="5"/>
      <c r="G90" s="5"/>
      <c r="H90" s="5"/>
      <c r="I90" s="5"/>
      <c r="J90" s="5"/>
      <c r="K90" s="5"/>
      <c r="L90" s="5"/>
      <c r="M90" s="5"/>
      <c r="N90" s="5"/>
      <c r="O90" s="5"/>
      <c r="P90" s="5"/>
      <c r="Q90" s="5"/>
      <c r="R90" s="5"/>
      <c r="S90" s="5"/>
      <c r="T90" s="5"/>
      <c r="U90" s="5"/>
      <c r="V90" s="5"/>
      <c r="W90" s="5"/>
      <c r="X90" s="5"/>
      <c r="Y90" s="5"/>
      <c r="Z90" s="5"/>
    </row>
    <row r="91" ht="15.75" customHeight="1">
      <c r="A91" s="5"/>
      <c r="B91" s="5"/>
      <c r="C91" s="5"/>
      <c r="D91" s="5"/>
      <c r="E91" s="5"/>
      <c r="F91" s="5"/>
      <c r="G91" s="5"/>
      <c r="H91" s="5"/>
      <c r="I91" s="5"/>
      <c r="J91" s="5"/>
      <c r="K91" s="5"/>
      <c r="L91" s="5"/>
      <c r="M91" s="5"/>
      <c r="N91" s="5"/>
      <c r="O91" s="5"/>
      <c r="P91" s="5"/>
      <c r="Q91" s="5"/>
      <c r="R91" s="5"/>
      <c r="S91" s="5"/>
      <c r="T91" s="5"/>
      <c r="U91" s="5"/>
      <c r="V91" s="5"/>
      <c r="W91" s="5"/>
      <c r="X91" s="5"/>
      <c r="Y91" s="5"/>
      <c r="Z91" s="5"/>
    </row>
    <row r="92" ht="15.75" customHeight="1">
      <c r="A92" s="5"/>
      <c r="B92" s="5"/>
      <c r="C92" s="5"/>
      <c r="D92" s="5"/>
      <c r="E92" s="5"/>
      <c r="F92" s="5"/>
      <c r="G92" s="5"/>
      <c r="H92" s="5"/>
      <c r="I92" s="5"/>
      <c r="J92" s="5"/>
      <c r="K92" s="5"/>
      <c r="L92" s="5"/>
      <c r="M92" s="5"/>
      <c r="N92" s="5"/>
      <c r="O92" s="5"/>
      <c r="P92" s="5"/>
      <c r="Q92" s="5"/>
      <c r="R92" s="5"/>
      <c r="S92" s="5"/>
      <c r="T92" s="5"/>
      <c r="U92" s="5"/>
      <c r="V92" s="5"/>
      <c r="W92" s="5"/>
      <c r="X92" s="5"/>
      <c r="Y92" s="5"/>
      <c r="Z92" s="5"/>
    </row>
    <row r="93" ht="15.75" customHeight="1">
      <c r="A93" s="5"/>
      <c r="B93" s="5"/>
      <c r="C93" s="5"/>
      <c r="D93" s="5"/>
      <c r="E93" s="5"/>
      <c r="F93" s="5"/>
      <c r="G93" s="5"/>
      <c r="H93" s="5"/>
      <c r="I93" s="5"/>
      <c r="J93" s="5"/>
      <c r="K93" s="5"/>
      <c r="L93" s="5"/>
      <c r="M93" s="5"/>
      <c r="N93" s="5"/>
      <c r="O93" s="5"/>
      <c r="P93" s="5"/>
      <c r="Q93" s="5"/>
      <c r="R93" s="5"/>
      <c r="S93" s="5"/>
      <c r="T93" s="5"/>
      <c r="U93" s="5"/>
      <c r="V93" s="5"/>
      <c r="W93" s="5"/>
      <c r="X93" s="5"/>
      <c r="Y93" s="5"/>
      <c r="Z93" s="5"/>
    </row>
    <row r="94" ht="15.75" customHeight="1">
      <c r="A94" s="5"/>
      <c r="B94" s="5"/>
      <c r="C94" s="5"/>
      <c r="D94" s="5"/>
      <c r="E94" s="5"/>
      <c r="F94" s="5"/>
      <c r="G94" s="5"/>
      <c r="H94" s="5"/>
      <c r="I94" s="5"/>
      <c r="J94" s="5"/>
      <c r="K94" s="5"/>
      <c r="L94" s="5"/>
      <c r="M94" s="5"/>
      <c r="N94" s="5"/>
      <c r="O94" s="5"/>
      <c r="P94" s="5"/>
      <c r="Q94" s="5"/>
      <c r="R94" s="5"/>
      <c r="S94" s="5"/>
      <c r="T94" s="5"/>
      <c r="U94" s="5"/>
      <c r="V94" s="5"/>
      <c r="W94" s="5"/>
      <c r="X94" s="5"/>
      <c r="Y94" s="5"/>
      <c r="Z94" s="5"/>
    </row>
    <row r="95" ht="15.75" customHeight="1">
      <c r="A95" s="5"/>
      <c r="B95" s="5"/>
      <c r="C95" s="5"/>
      <c r="D95" s="5"/>
      <c r="E95" s="5"/>
      <c r="F95" s="5"/>
      <c r="G95" s="5"/>
      <c r="H95" s="5"/>
      <c r="I95" s="5"/>
      <c r="J95" s="5"/>
      <c r="K95" s="5"/>
      <c r="L95" s="5"/>
      <c r="M95" s="5"/>
      <c r="N95" s="5"/>
      <c r="O95" s="5"/>
      <c r="P95" s="5"/>
      <c r="Q95" s="5"/>
      <c r="R95" s="5"/>
      <c r="S95" s="5"/>
      <c r="T95" s="5"/>
      <c r="U95" s="5"/>
      <c r="V95" s="5"/>
      <c r="W95" s="5"/>
      <c r="X95" s="5"/>
      <c r="Y95" s="5"/>
      <c r="Z95" s="5"/>
    </row>
    <row r="96" ht="15.75" customHeight="1">
      <c r="A96" s="5"/>
      <c r="B96" s="5"/>
      <c r="C96" s="5"/>
      <c r="D96" s="5"/>
      <c r="E96" s="5"/>
      <c r="F96" s="5"/>
      <c r="G96" s="5"/>
      <c r="H96" s="5"/>
      <c r="I96" s="5"/>
      <c r="J96" s="5"/>
      <c r="K96" s="5"/>
      <c r="L96" s="5"/>
      <c r="M96" s="5"/>
      <c r="N96" s="5"/>
      <c r="O96" s="5"/>
      <c r="P96" s="5"/>
      <c r="Q96" s="5"/>
      <c r="R96" s="5"/>
      <c r="S96" s="5"/>
      <c r="T96" s="5"/>
      <c r="U96" s="5"/>
      <c r="V96" s="5"/>
      <c r="W96" s="5"/>
      <c r="X96" s="5"/>
      <c r="Y96" s="5"/>
      <c r="Z96" s="5"/>
    </row>
    <row r="97" ht="15.75" customHeight="1">
      <c r="A97" s="5"/>
      <c r="B97" s="5"/>
      <c r="C97" s="5"/>
      <c r="D97" s="5"/>
      <c r="E97" s="5"/>
      <c r="F97" s="5"/>
      <c r="G97" s="5"/>
      <c r="H97" s="5"/>
      <c r="I97" s="5"/>
      <c r="J97" s="5"/>
      <c r="K97" s="5"/>
      <c r="L97" s="5"/>
      <c r="M97" s="5"/>
      <c r="N97" s="5"/>
      <c r="O97" s="5"/>
      <c r="P97" s="5"/>
      <c r="Q97" s="5"/>
      <c r="R97" s="5"/>
      <c r="S97" s="5"/>
      <c r="T97" s="5"/>
      <c r="U97" s="5"/>
      <c r="V97" s="5"/>
      <c r="W97" s="5"/>
      <c r="X97" s="5"/>
      <c r="Y97" s="5"/>
      <c r="Z97" s="5"/>
    </row>
    <row r="98" ht="15.75" customHeight="1">
      <c r="A98" s="5"/>
      <c r="B98" s="5"/>
      <c r="C98" s="5"/>
      <c r="D98" s="5"/>
      <c r="E98" s="5"/>
      <c r="F98" s="5"/>
      <c r="G98" s="5"/>
      <c r="H98" s="5"/>
      <c r="I98" s="5"/>
      <c r="J98" s="5"/>
      <c r="K98" s="5"/>
      <c r="L98" s="5"/>
      <c r="M98" s="5"/>
      <c r="N98" s="5"/>
      <c r="O98" s="5"/>
      <c r="P98" s="5"/>
      <c r="Q98" s="5"/>
      <c r="R98" s="5"/>
      <c r="S98" s="5"/>
      <c r="T98" s="5"/>
      <c r="U98" s="5"/>
      <c r="V98" s="5"/>
      <c r="W98" s="5"/>
      <c r="X98" s="5"/>
      <c r="Y98" s="5"/>
      <c r="Z98" s="5"/>
    </row>
    <row r="99" ht="15.75" customHeight="1">
      <c r="A99" s="5"/>
      <c r="B99" s="5"/>
      <c r="C99" s="5"/>
      <c r="D99" s="5"/>
      <c r="E99" s="5"/>
      <c r="F99" s="5"/>
      <c r="G99" s="5"/>
      <c r="H99" s="5"/>
      <c r="I99" s="5"/>
      <c r="J99" s="5"/>
      <c r="K99" s="5"/>
      <c r="L99" s="5"/>
      <c r="M99" s="5"/>
      <c r="N99" s="5"/>
      <c r="O99" s="5"/>
      <c r="P99" s="5"/>
      <c r="Q99" s="5"/>
      <c r="R99" s="5"/>
      <c r="S99" s="5"/>
      <c r="T99" s="5"/>
      <c r="U99" s="5"/>
      <c r="V99" s="5"/>
      <c r="W99" s="5"/>
      <c r="X99" s="5"/>
      <c r="Y99" s="5"/>
      <c r="Z99" s="5"/>
    </row>
    <row r="100" ht="15.75" customHeight="1">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row>
    <row r="101" ht="15.75" customHeight="1">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row>
    <row r="102" ht="15.75" customHeight="1">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row>
    <row r="103" ht="15.75" customHeight="1">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row>
    <row r="104" ht="15.75" customHeight="1">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row>
    <row r="105" ht="15.75" customHeight="1">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row>
    <row r="106" ht="15.75" customHeight="1">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row>
    <row r="107" ht="15.75" customHeight="1">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row>
    <row r="108" ht="15.75" customHeight="1">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row>
    <row r="109" ht="15.75" customHeight="1">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row>
    <row r="110" ht="15.75" customHeight="1">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row>
    <row r="111" ht="15.75" customHeight="1">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row>
    <row r="112" ht="15.75" customHeight="1">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row>
    <row r="113" ht="15.75" customHeight="1">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row>
    <row r="114" ht="15.75" customHeight="1">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row>
    <row r="115" ht="15.75" customHeight="1">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row>
    <row r="116" ht="15.75" customHeight="1">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row>
    <row r="117" ht="15.75" customHeight="1">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row>
    <row r="118" ht="15.75" customHeight="1">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row>
    <row r="119" ht="15.75" customHeight="1">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row>
    <row r="120" ht="15.75" customHeight="1">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row>
    <row r="121" ht="15.75" customHeight="1">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row>
    <row r="122" ht="15.75" customHeight="1">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row>
    <row r="123" ht="15.75" customHeight="1">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row>
    <row r="124" ht="15.75" customHeight="1">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row>
    <row r="125" ht="15.75" customHeight="1">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row>
    <row r="126" ht="15.75" customHeight="1">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row>
    <row r="127" ht="15.75" customHeight="1">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row>
    <row r="128" ht="15.75" customHeight="1">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row>
    <row r="129" ht="15.75" customHeight="1">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row>
    <row r="130" ht="15.75" customHeight="1">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row>
    <row r="131" ht="15.75" customHeight="1">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row>
    <row r="132" ht="15.75" customHeight="1">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row>
    <row r="133" ht="15.75" customHeight="1">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row>
    <row r="134" ht="15.75" customHeight="1">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row>
    <row r="135" ht="15.75" customHeight="1">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row>
    <row r="136" ht="15.75" customHeight="1">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row>
    <row r="137" ht="15.75" customHeight="1">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row>
    <row r="138" ht="15.75" customHeight="1">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row>
    <row r="139" ht="15.75" customHeight="1">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row>
    <row r="140" ht="15.75" customHeight="1">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row>
    <row r="141" ht="15.75" customHeight="1">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row>
    <row r="142" ht="15.75" customHeight="1">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row>
    <row r="143" ht="15.75" customHeight="1">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row>
    <row r="144" ht="15.75" customHeight="1">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row>
    <row r="145" ht="15.75" customHeight="1">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row>
    <row r="146" ht="15.75" customHeight="1">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row>
    <row r="147" ht="15.75" customHeight="1">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row>
    <row r="148" ht="15.75" customHeight="1">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row>
    <row r="149" ht="15.75" customHeight="1">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row>
    <row r="150" ht="15.75" customHeight="1">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row>
    <row r="151" ht="15.75" customHeight="1">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row>
    <row r="152" ht="15.75" customHeight="1">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row>
    <row r="153" ht="15.75" customHeight="1">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row>
    <row r="154" ht="15.75" customHeight="1">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row>
    <row r="155" ht="15.75" customHeight="1">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row>
    <row r="156" ht="15.75" customHeight="1">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row>
    <row r="157" ht="15.75" customHeight="1">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row>
    <row r="158" ht="15.75" customHeight="1">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row>
    <row r="159" ht="15.75" customHeight="1">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row>
    <row r="160" ht="15.75" customHeight="1">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row>
    <row r="161" ht="15.75" customHeight="1">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row>
    <row r="162" ht="15.75" customHeight="1">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row>
    <row r="163" ht="15.75" customHeight="1">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row>
    <row r="164" ht="15.75" customHeight="1">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row>
    <row r="165" ht="15.75" customHeight="1">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row>
    <row r="166" ht="15.75" customHeight="1">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row>
    <row r="167" ht="15.75" customHeight="1">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row>
    <row r="168" ht="15.75" customHeight="1">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row>
    <row r="169" ht="15.75" customHeight="1">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row>
    <row r="170" ht="15.75" customHeight="1">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row>
    <row r="171" ht="15.75" customHeight="1">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row>
    <row r="172" ht="15.75" customHeight="1">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row>
    <row r="173" ht="15.75" customHeight="1">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row>
    <row r="174" ht="15.75" customHeight="1">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row>
    <row r="175" ht="15.75" customHeight="1">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row>
    <row r="176" ht="15.75" customHeight="1">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row>
    <row r="177" ht="15.75" customHeight="1">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row>
    <row r="178" ht="15.75" customHeight="1">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row>
    <row r="179" ht="15.75" customHeight="1">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row>
    <row r="180" ht="15.75" customHeight="1">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row>
    <row r="181" ht="15.75" customHeight="1">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row>
    <row r="182" ht="15.75" customHeight="1">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row>
    <row r="183" ht="15.75" customHeight="1">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row>
    <row r="184" ht="15.75" customHeight="1">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row>
    <row r="185" ht="15.75" customHeight="1">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row>
    <row r="186" ht="15.75" customHeight="1">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row>
    <row r="187" ht="15.75" customHeight="1">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row>
    <row r="188" ht="15.75" customHeight="1">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row>
    <row r="189" ht="15.75" customHeight="1">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row>
    <row r="190" ht="15.75" customHeight="1">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row>
    <row r="191" ht="15.75" customHeight="1">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row>
    <row r="192" ht="15.75" customHeight="1">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row>
    <row r="193" ht="15.75" customHeight="1">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row>
    <row r="194" ht="15.75" customHeight="1">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row>
    <row r="195" ht="15.75" customHeight="1">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row>
    <row r="196" ht="15.75" customHeight="1">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row>
    <row r="197" ht="15.75" customHeight="1">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row>
    <row r="198" ht="15.75" customHeight="1">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row>
    <row r="199" ht="15.75" customHeight="1">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row>
    <row r="200" ht="15.75" customHeight="1">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row>
    <row r="201" ht="15.75" customHeight="1">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row>
    <row r="202" ht="15.75" customHeight="1">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row>
    <row r="203" ht="15.75" customHeight="1">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row>
    <row r="204" ht="15.75" customHeight="1">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row>
    <row r="205" ht="15.75" customHeight="1">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row>
    <row r="206" ht="15.75" customHeight="1">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row>
    <row r="207" ht="15.75" customHeight="1">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row>
    <row r="208" ht="15.75" customHeight="1">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row>
    <row r="209" ht="15.75" customHeight="1">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row>
    <row r="210" ht="15.75" customHeight="1">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row>
    <row r="211" ht="15.75" customHeight="1">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row>
    <row r="212" ht="15.75" customHeight="1">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row>
    <row r="213" ht="15.75" customHeight="1">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row>
    <row r="214" ht="15.75" customHeight="1">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row>
    <row r="215" ht="15.75" customHeight="1">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row>
    <row r="216" ht="15.75" customHeight="1">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row>
    <row r="217" ht="15.75" customHeight="1">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row>
    <row r="218" ht="15.75" customHeight="1">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row>
    <row r="219" ht="15.75" customHeight="1">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row>
    <row r="220" ht="15.75" customHeight="1">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9">
    <mergeCell ref="A4:D4"/>
    <mergeCell ref="A5:C6"/>
    <mergeCell ref="D5:D6"/>
    <mergeCell ref="A7:C7"/>
    <mergeCell ref="A8:C8"/>
    <mergeCell ref="A9:C9"/>
    <mergeCell ref="A10:C10"/>
    <mergeCell ref="A11:C11"/>
    <mergeCell ref="A1:K1"/>
    <mergeCell ref="E2:K2"/>
    <mergeCell ref="A3:D3"/>
    <mergeCell ref="G3:H3"/>
    <mergeCell ref="I3:J3"/>
    <mergeCell ref="G4:H4"/>
    <mergeCell ref="I4:J4"/>
    <mergeCell ref="G8:H8"/>
    <mergeCell ref="G9:H9"/>
    <mergeCell ref="G10:H10"/>
    <mergeCell ref="G11:H11"/>
    <mergeCell ref="I9:J9"/>
    <mergeCell ref="I10:J10"/>
    <mergeCell ref="I11:J11"/>
    <mergeCell ref="G5:H5"/>
    <mergeCell ref="I5:J5"/>
    <mergeCell ref="G6:H6"/>
    <mergeCell ref="I6:J6"/>
    <mergeCell ref="G7:H7"/>
    <mergeCell ref="I7:J7"/>
    <mergeCell ref="I8:J8"/>
  </mergeCell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0.1" defaultRowHeight="15.0"/>
  <cols>
    <col customWidth="1" min="1" max="1" width="5.7"/>
    <col customWidth="1" min="2" max="2" width="103.3"/>
    <col customWidth="1" min="3" max="6" width="10.4"/>
    <col customWidth="1" min="7" max="26" width="12.7"/>
  </cols>
  <sheetData>
    <row r="1" ht="15.75" customHeight="1"/>
    <row r="2" ht="15.75" customHeight="1"/>
    <row r="3" ht="15.75" customHeight="1">
      <c r="A3" s="143" t="s">
        <v>241</v>
      </c>
    </row>
    <row r="4" ht="15.75" customHeight="1"/>
    <row r="5" ht="15.75" customHeight="1">
      <c r="A5" s="143"/>
      <c r="B5" s="143"/>
    </row>
    <row r="6" ht="15.75" customHeight="1">
      <c r="A6" s="144" t="s">
        <v>242</v>
      </c>
      <c r="B6" s="145" t="s">
        <v>243</v>
      </c>
    </row>
    <row r="7" ht="15.75" customHeight="1">
      <c r="A7" s="146" t="s">
        <v>244</v>
      </c>
      <c r="B7" s="147" t="s">
        <v>245</v>
      </c>
    </row>
    <row r="8" ht="15.75" customHeight="1">
      <c r="A8" s="146" t="s">
        <v>246</v>
      </c>
      <c r="B8" s="147" t="s">
        <v>247</v>
      </c>
    </row>
    <row r="9" ht="15.75" customHeight="1">
      <c r="A9" s="146" t="s">
        <v>248</v>
      </c>
      <c r="B9" s="147" t="s">
        <v>249</v>
      </c>
    </row>
    <row r="10" ht="15.75" customHeight="1">
      <c r="A10" s="146" t="s">
        <v>250</v>
      </c>
      <c r="B10" s="147" t="s">
        <v>251</v>
      </c>
    </row>
    <row r="11" ht="15.75" customHeight="1">
      <c r="A11" s="146" t="s">
        <v>252</v>
      </c>
      <c r="B11" s="147" t="s">
        <v>253</v>
      </c>
    </row>
    <row r="12" ht="15.75" customHeight="1">
      <c r="A12" s="146"/>
      <c r="B12" s="147"/>
    </row>
    <row r="13" ht="15.75" customHeight="1">
      <c r="A13" s="144" t="s">
        <v>254</v>
      </c>
      <c r="B13" s="145" t="s">
        <v>255</v>
      </c>
    </row>
    <row r="14" ht="15.75" customHeight="1">
      <c r="A14" s="146" t="s">
        <v>244</v>
      </c>
      <c r="B14" s="147" t="s">
        <v>256</v>
      </c>
    </row>
    <row r="15" ht="15.75" customHeight="1">
      <c r="A15" s="146" t="s">
        <v>246</v>
      </c>
      <c r="B15" s="147" t="s">
        <v>257</v>
      </c>
    </row>
    <row r="16" ht="15.75" customHeight="1">
      <c r="A16" s="146" t="s">
        <v>248</v>
      </c>
      <c r="B16" s="147" t="s">
        <v>258</v>
      </c>
    </row>
    <row r="17" ht="15.75" customHeight="1">
      <c r="A17" s="146" t="s">
        <v>250</v>
      </c>
      <c r="B17" s="147" t="s">
        <v>259</v>
      </c>
    </row>
    <row r="18" ht="15.75" customHeight="1">
      <c r="A18" s="146" t="s">
        <v>252</v>
      </c>
      <c r="B18" s="147" t="s">
        <v>260</v>
      </c>
    </row>
    <row r="19" ht="15.75" customHeight="1">
      <c r="A19" s="146"/>
      <c r="B19" s="148"/>
    </row>
    <row r="20" ht="15.75" customHeight="1">
      <c r="A20" s="144" t="s">
        <v>261</v>
      </c>
      <c r="B20" s="149" t="s">
        <v>262</v>
      </c>
    </row>
    <row r="21" ht="15.75" customHeight="1">
      <c r="A21" s="150"/>
      <c r="B21" s="150"/>
    </row>
    <row r="22" ht="15.75" customHeight="1">
      <c r="A22" s="150"/>
      <c r="B22" s="150"/>
    </row>
    <row r="23" ht="15.75" customHeight="1">
      <c r="A23" s="150"/>
      <c r="B23" s="150"/>
    </row>
    <row r="24" ht="15.75" customHeight="1">
      <c r="A24" s="150"/>
      <c r="B24" s="150"/>
    </row>
    <row r="25" ht="15.75" customHeight="1">
      <c r="A25" s="150"/>
      <c r="B25" s="150"/>
    </row>
    <row r="26" ht="15.75" customHeight="1">
      <c r="A26" s="150"/>
      <c r="B26" s="150"/>
    </row>
    <row r="27" ht="15.75" customHeight="1">
      <c r="A27" s="150"/>
      <c r="B27" s="150"/>
    </row>
    <row r="28" ht="15.75" customHeight="1">
      <c r="A28" s="150"/>
      <c r="B28" s="150"/>
    </row>
    <row r="29" ht="15.75" customHeight="1">
      <c r="A29" s="150"/>
      <c r="B29" s="150"/>
    </row>
    <row r="30" ht="15.75" customHeight="1">
      <c r="A30" s="150"/>
      <c r="B30" s="150"/>
    </row>
    <row r="31" ht="15.75" customHeight="1">
      <c r="A31" s="150"/>
      <c r="B31" s="150"/>
    </row>
    <row r="32" ht="15.75" customHeight="1">
      <c r="A32" s="150"/>
      <c r="B32" s="150"/>
    </row>
    <row r="33" ht="15.75" customHeight="1">
      <c r="A33" s="150"/>
      <c r="B33" s="150"/>
    </row>
    <row r="34" ht="15.75" customHeight="1">
      <c r="A34" s="144" t="s">
        <v>263</v>
      </c>
      <c r="B34" s="149" t="s">
        <v>264</v>
      </c>
    </row>
    <row r="35" ht="15.75" customHeight="1">
      <c r="A35" s="144" t="s">
        <v>244</v>
      </c>
      <c r="B35" s="149" t="s">
        <v>265</v>
      </c>
    </row>
    <row r="36" ht="15.75" customHeight="1">
      <c r="A36" s="146"/>
      <c r="B36" s="148" t="s">
        <v>266</v>
      </c>
    </row>
    <row r="37" ht="15.75" customHeight="1">
      <c r="A37" s="146"/>
      <c r="B37" s="148" t="s">
        <v>267</v>
      </c>
    </row>
    <row r="38" ht="15.75" customHeight="1">
      <c r="A38" s="146"/>
      <c r="B38" s="148" t="s">
        <v>268</v>
      </c>
    </row>
    <row r="39" ht="15.75" customHeight="1">
      <c r="A39" s="146"/>
      <c r="B39" s="148" t="s">
        <v>269</v>
      </c>
    </row>
    <row r="40" ht="15.75" customHeight="1">
      <c r="A40" s="146"/>
      <c r="B40" s="147" t="s">
        <v>270</v>
      </c>
    </row>
    <row r="41" ht="15.75" customHeight="1">
      <c r="A41" s="146"/>
      <c r="B41" s="147" t="s">
        <v>271</v>
      </c>
    </row>
    <row r="42" ht="15.75" customHeight="1">
      <c r="A42" s="146"/>
      <c r="B42" s="147" t="s">
        <v>272</v>
      </c>
    </row>
    <row r="43" ht="15.75" customHeight="1">
      <c r="A43" s="146"/>
      <c r="B43" s="147" t="s">
        <v>273</v>
      </c>
    </row>
    <row r="44" ht="15.75" customHeight="1">
      <c r="A44" s="146"/>
      <c r="B44" s="147" t="s">
        <v>274</v>
      </c>
    </row>
    <row r="45" ht="15.75" customHeight="1">
      <c r="A45" s="146"/>
      <c r="B45" s="147" t="s">
        <v>275</v>
      </c>
    </row>
    <row r="46" ht="15.75" customHeight="1">
      <c r="A46" s="146"/>
      <c r="B46" s="147" t="s">
        <v>276</v>
      </c>
    </row>
    <row r="47" ht="15.75" customHeight="1">
      <c r="A47" s="146"/>
      <c r="B47" s="148" t="s">
        <v>277</v>
      </c>
    </row>
    <row r="48" ht="15.75" customHeight="1">
      <c r="A48" s="146"/>
      <c r="B48" s="148" t="s">
        <v>278</v>
      </c>
    </row>
    <row r="49" ht="15.75" customHeight="1">
      <c r="A49" s="146"/>
      <c r="B49" s="148" t="s">
        <v>279</v>
      </c>
    </row>
    <row r="50" ht="15.75" customHeight="1">
      <c r="A50" s="146"/>
      <c r="B50" s="148" t="s">
        <v>280</v>
      </c>
    </row>
    <row r="51" ht="15.75" customHeight="1">
      <c r="A51" s="146"/>
      <c r="B51" s="148" t="s">
        <v>281</v>
      </c>
    </row>
    <row r="52" ht="15.75" customHeight="1">
      <c r="A52" s="146"/>
      <c r="B52" s="148" t="s">
        <v>282</v>
      </c>
    </row>
    <row r="53" ht="15.75" customHeight="1">
      <c r="A53" s="146"/>
      <c r="B53" s="148"/>
    </row>
    <row r="54" ht="15.75" customHeight="1">
      <c r="A54" s="144" t="s">
        <v>283</v>
      </c>
      <c r="B54" s="149" t="s">
        <v>284</v>
      </c>
    </row>
    <row r="55" ht="15.75" customHeight="1">
      <c r="A55" s="146"/>
      <c r="B55" s="148" t="s">
        <v>285</v>
      </c>
    </row>
    <row r="56" ht="15.75" customHeight="1">
      <c r="A56" s="146"/>
      <c r="B56" s="151" t="s">
        <v>286</v>
      </c>
    </row>
    <row r="57" ht="15.75" customHeight="1">
      <c r="A57" s="144" t="s">
        <v>287</v>
      </c>
      <c r="B57" s="149" t="s">
        <v>288</v>
      </c>
    </row>
    <row r="58" ht="15.75" customHeight="1">
      <c r="A58" s="146" t="s">
        <v>289</v>
      </c>
      <c r="B58" s="147" t="s">
        <v>290</v>
      </c>
    </row>
    <row r="59" ht="15.75" customHeight="1">
      <c r="A59" s="146" t="s">
        <v>291</v>
      </c>
      <c r="B59" s="148" t="s">
        <v>292</v>
      </c>
    </row>
    <row r="60" ht="15.75" customHeight="1">
      <c r="A60" s="144" t="s">
        <v>293</v>
      </c>
      <c r="B60" s="149" t="s">
        <v>294</v>
      </c>
    </row>
    <row r="61" ht="21.75" customHeight="1">
      <c r="A61" s="146" t="s">
        <v>295</v>
      </c>
      <c r="B61" s="147" t="s">
        <v>296</v>
      </c>
    </row>
    <row r="62" ht="15.75" customHeight="1">
      <c r="A62" s="146" t="s">
        <v>297</v>
      </c>
      <c r="B62" s="147" t="s">
        <v>298</v>
      </c>
    </row>
    <row r="63" ht="15.75" customHeight="1">
      <c r="A63" s="144" t="s">
        <v>299</v>
      </c>
      <c r="B63" s="145" t="s">
        <v>300</v>
      </c>
    </row>
    <row r="64" ht="15.75" customHeight="1">
      <c r="A64" s="146" t="s">
        <v>301</v>
      </c>
      <c r="B64" s="147" t="s">
        <v>302</v>
      </c>
    </row>
    <row r="65" ht="15.75" customHeight="1">
      <c r="A65" s="146"/>
      <c r="B65" s="148" t="s">
        <v>303</v>
      </c>
    </row>
    <row r="66" ht="15.75" customHeight="1">
      <c r="A66" s="146"/>
      <c r="B66" s="147" t="s">
        <v>304</v>
      </c>
    </row>
    <row r="67" ht="15.75" customHeight="1">
      <c r="A67" s="146"/>
      <c r="B67" s="148" t="s">
        <v>305</v>
      </c>
    </row>
    <row r="68" ht="15.75" customHeight="1">
      <c r="A68" s="146"/>
      <c r="B68" s="148" t="s">
        <v>306</v>
      </c>
    </row>
    <row r="69" ht="15.75" customHeight="1">
      <c r="A69" s="146"/>
      <c r="B69" s="147" t="s">
        <v>307</v>
      </c>
    </row>
    <row r="70" ht="15.75" customHeight="1">
      <c r="A70" s="146"/>
      <c r="B70" s="148" t="s">
        <v>308</v>
      </c>
    </row>
    <row r="71" ht="15.75" customHeight="1">
      <c r="A71" s="146"/>
      <c r="B71" s="147" t="s">
        <v>309</v>
      </c>
    </row>
    <row r="72" ht="15.75" customHeight="1">
      <c r="A72" s="146" t="s">
        <v>310</v>
      </c>
      <c r="B72" s="147" t="s">
        <v>311</v>
      </c>
    </row>
    <row r="73" ht="15.75" customHeight="1">
      <c r="A73" s="146"/>
      <c r="B73" s="147" t="s">
        <v>312</v>
      </c>
    </row>
    <row r="74" ht="15.75" customHeight="1">
      <c r="A74" s="146"/>
      <c r="B74" s="148" t="s">
        <v>313</v>
      </c>
    </row>
    <row r="75" ht="15.75" customHeight="1">
      <c r="A75" s="146"/>
      <c r="B75" s="148" t="s">
        <v>314</v>
      </c>
    </row>
    <row r="76" ht="15.75" customHeight="1">
      <c r="A76" s="146" t="s">
        <v>315</v>
      </c>
      <c r="B76" s="147" t="s">
        <v>316</v>
      </c>
    </row>
    <row r="77" ht="15.75" customHeight="1">
      <c r="A77" s="146"/>
      <c r="B77" s="147" t="s">
        <v>317</v>
      </c>
    </row>
    <row r="78" ht="15.75" customHeight="1">
      <c r="A78" s="146"/>
      <c r="B78" s="147" t="s">
        <v>318</v>
      </c>
    </row>
    <row r="79" ht="15.75" customHeight="1">
      <c r="A79" s="146"/>
      <c r="B79" s="147" t="s">
        <v>319</v>
      </c>
    </row>
    <row r="80" ht="15.75" customHeight="1">
      <c r="A80" s="146"/>
      <c r="B80" s="147" t="s">
        <v>320</v>
      </c>
    </row>
    <row r="81" ht="15.75" customHeight="1">
      <c r="A81" s="146" t="s">
        <v>321</v>
      </c>
      <c r="B81" s="147" t="s">
        <v>322</v>
      </c>
    </row>
    <row r="82" ht="15.75" customHeight="1">
      <c r="A82" s="144" t="s">
        <v>323</v>
      </c>
      <c r="B82" s="145" t="s">
        <v>324</v>
      </c>
    </row>
    <row r="83" ht="15.75" customHeight="1">
      <c r="A83" s="146" t="s">
        <v>325</v>
      </c>
      <c r="B83" s="147" t="s">
        <v>326</v>
      </c>
    </row>
    <row r="84" ht="15.75" customHeight="1">
      <c r="A84" s="146" t="s">
        <v>327</v>
      </c>
      <c r="B84" s="147" t="s">
        <v>328</v>
      </c>
    </row>
    <row r="85" ht="15.75" customHeight="1">
      <c r="A85" s="146" t="s">
        <v>329</v>
      </c>
      <c r="B85" s="147" t="s">
        <v>330</v>
      </c>
    </row>
    <row r="86" ht="15.75" customHeight="1">
      <c r="A86" s="146" t="s">
        <v>331</v>
      </c>
      <c r="B86" s="147" t="s">
        <v>332</v>
      </c>
    </row>
    <row r="87" ht="15.75" customHeight="1">
      <c r="A87" s="146" t="s">
        <v>333</v>
      </c>
      <c r="B87" s="147" t="s">
        <v>334</v>
      </c>
    </row>
    <row r="88" ht="15.75" customHeight="1">
      <c r="A88" s="146" t="s">
        <v>335</v>
      </c>
      <c r="B88" s="147" t="s">
        <v>336</v>
      </c>
    </row>
    <row r="89" ht="15.75" customHeight="1">
      <c r="A89" s="146" t="s">
        <v>337</v>
      </c>
      <c r="B89" s="147" t="s">
        <v>338</v>
      </c>
    </row>
    <row r="90" ht="15.75" customHeight="1">
      <c r="A90" s="146" t="s">
        <v>339</v>
      </c>
      <c r="B90" s="147" t="s">
        <v>340</v>
      </c>
    </row>
    <row r="91" ht="15.75" customHeight="1">
      <c r="A91" s="146"/>
      <c r="B91" s="147"/>
    </row>
    <row r="92" ht="15.75" customHeight="1">
      <c r="A92" s="144" t="s">
        <v>248</v>
      </c>
      <c r="B92" s="145" t="s">
        <v>341</v>
      </c>
    </row>
    <row r="93" ht="15.75" customHeight="1">
      <c r="A93" s="146"/>
      <c r="B93" s="147" t="s">
        <v>342</v>
      </c>
    </row>
    <row r="94" ht="15.75" customHeight="1">
      <c r="A94" s="146"/>
      <c r="B94" s="147" t="s">
        <v>343</v>
      </c>
    </row>
    <row r="95" ht="15.75" customHeight="1">
      <c r="A95" s="146"/>
      <c r="B95" s="147" t="s">
        <v>344</v>
      </c>
    </row>
    <row r="96" ht="15.75" customHeight="1">
      <c r="A96" s="146"/>
      <c r="B96" s="147" t="s">
        <v>345</v>
      </c>
    </row>
    <row r="97" ht="15.75" customHeight="1">
      <c r="A97" s="146"/>
      <c r="B97" s="147" t="s">
        <v>346</v>
      </c>
    </row>
    <row r="98" ht="15.75" customHeight="1">
      <c r="A98" s="146"/>
      <c r="B98" s="147" t="s">
        <v>347</v>
      </c>
    </row>
    <row r="99" ht="15.75" customHeight="1">
      <c r="A99" s="146"/>
      <c r="B99" s="147" t="s">
        <v>348</v>
      </c>
    </row>
    <row r="100" ht="15.75" customHeight="1">
      <c r="A100" s="146"/>
      <c r="B100" s="147"/>
    </row>
    <row r="101" ht="15.75" customHeight="1">
      <c r="A101" s="146"/>
      <c r="B101" s="147" t="s">
        <v>349</v>
      </c>
    </row>
    <row r="102" ht="15.75" customHeight="1">
      <c r="A102" s="146"/>
      <c r="B102" s="147" t="s">
        <v>350</v>
      </c>
    </row>
    <row r="103" ht="15.75" customHeight="1"/>
    <row r="104" ht="15.75" customHeight="1">
      <c r="B104" s="145" t="s">
        <v>351</v>
      </c>
    </row>
    <row r="105" ht="15.75" customHeight="1">
      <c r="B105" s="150"/>
    </row>
    <row r="106" ht="15.75" customHeight="1">
      <c r="A106" s="146"/>
      <c r="B106" s="150"/>
    </row>
    <row r="107" ht="15.75" customHeight="1">
      <c r="A107" s="146"/>
      <c r="B107" s="147"/>
    </row>
    <row r="108" ht="15.75" customHeight="1">
      <c r="A108" s="146"/>
      <c r="B108" s="150"/>
    </row>
    <row r="109" ht="15.75" customHeight="1">
      <c r="B109" s="150"/>
    </row>
    <row r="110" ht="15.75" customHeight="1">
      <c r="B110" s="150"/>
    </row>
    <row r="111" ht="15.75" customHeight="1">
      <c r="B111" s="150"/>
    </row>
    <row r="112" ht="15.75" customHeight="1">
      <c r="B112" s="150"/>
    </row>
    <row r="113" ht="15.75" customHeight="1">
      <c r="B113" s="150"/>
    </row>
    <row r="114" ht="15.75" customHeight="1">
      <c r="B114" s="150"/>
    </row>
    <row r="115" ht="15.75" customHeight="1">
      <c r="B115" s="150"/>
    </row>
    <row r="116" ht="15.75" customHeight="1">
      <c r="B116" s="147" t="s">
        <v>352</v>
      </c>
    </row>
    <row r="117" ht="15.75" customHeight="1"/>
    <row r="118" ht="15.75" customHeight="1">
      <c r="B118" s="145" t="s">
        <v>353</v>
      </c>
    </row>
    <row r="119" ht="15.75" customHeight="1">
      <c r="B119" s="150"/>
      <c r="C119" s="150"/>
      <c r="D119" s="150"/>
      <c r="E119" s="150"/>
    </row>
    <row r="120" ht="15.75" customHeight="1">
      <c r="B120" s="150"/>
      <c r="C120" s="150"/>
      <c r="D120" s="150"/>
      <c r="E120" s="150"/>
    </row>
    <row r="121" ht="15.75" customHeight="1">
      <c r="B121" s="150"/>
      <c r="C121" s="150"/>
      <c r="D121" s="150"/>
      <c r="E121" s="150"/>
    </row>
    <row r="122" ht="15.75" customHeight="1">
      <c r="B122" s="150"/>
      <c r="C122" s="150"/>
      <c r="D122" s="150"/>
      <c r="E122" s="150"/>
    </row>
    <row r="123" ht="15.75" customHeight="1">
      <c r="B123" s="150"/>
      <c r="C123" s="150"/>
      <c r="D123" s="150"/>
      <c r="E123" s="150"/>
    </row>
    <row r="124" ht="15.75" customHeight="1">
      <c r="B124" s="150"/>
      <c r="C124" s="150"/>
      <c r="D124" s="150"/>
      <c r="E124" s="150"/>
    </row>
    <row r="125" ht="15.75" customHeight="1">
      <c r="B125" s="150"/>
      <c r="C125" s="150"/>
      <c r="D125" s="150"/>
      <c r="E125" s="150"/>
    </row>
    <row r="126" ht="15.75" customHeight="1">
      <c r="B126" s="150"/>
      <c r="C126" s="150"/>
      <c r="D126" s="150"/>
      <c r="E126" s="150"/>
    </row>
    <row r="127" ht="15.75" customHeight="1">
      <c r="B127" s="150"/>
      <c r="C127" s="150"/>
      <c r="D127" s="150"/>
      <c r="E127" s="150"/>
    </row>
    <row r="128" ht="15.75" customHeight="1">
      <c r="B128" s="150"/>
      <c r="C128" s="150"/>
      <c r="D128" s="150"/>
      <c r="E128" s="150"/>
    </row>
    <row r="129" ht="15.75" customHeight="1">
      <c r="B129" s="150"/>
      <c r="C129" s="150"/>
      <c r="D129" s="150"/>
      <c r="E129" s="150"/>
    </row>
    <row r="130" ht="15.75" customHeight="1">
      <c r="B130" s="150"/>
      <c r="C130" s="150"/>
      <c r="D130" s="150"/>
      <c r="E130" s="150"/>
    </row>
    <row r="131" ht="15.75" customHeight="1">
      <c r="B131" s="150"/>
      <c r="C131" s="150"/>
      <c r="D131" s="150"/>
      <c r="E131" s="150"/>
    </row>
    <row r="132" ht="15.75" customHeight="1">
      <c r="B132" s="150"/>
      <c r="C132" s="150"/>
      <c r="D132" s="150"/>
      <c r="E132" s="150"/>
    </row>
    <row r="133" ht="15.75" customHeight="1">
      <c r="B133" s="147" t="s">
        <v>354</v>
      </c>
    </row>
    <row r="134" ht="15.75" customHeight="1"/>
    <row r="135" ht="15.75" customHeight="1">
      <c r="B135" s="145" t="s">
        <v>355</v>
      </c>
    </row>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c r="B159" s="147" t="s">
        <v>356</v>
      </c>
    </row>
    <row r="160" ht="15.75" customHeight="1"/>
    <row r="161" ht="15.75" customHeight="1">
      <c r="B161" s="145" t="s">
        <v>357</v>
      </c>
    </row>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c r="A178" s="144" t="s">
        <v>250</v>
      </c>
      <c r="B178" s="145" t="s">
        <v>358</v>
      </c>
    </row>
    <row r="179" ht="15.75" customHeight="1">
      <c r="A179" s="146"/>
      <c r="B179" s="147" t="s">
        <v>359</v>
      </c>
    </row>
    <row r="180" ht="15.75" customHeight="1">
      <c r="A180" s="146"/>
      <c r="B180" s="147" t="s">
        <v>360</v>
      </c>
    </row>
    <row r="181" ht="66.75" customHeight="1">
      <c r="A181" s="146"/>
      <c r="B181" s="147" t="s">
        <v>361</v>
      </c>
    </row>
    <row r="182" ht="15.75" customHeight="1">
      <c r="A182" s="146"/>
      <c r="B182" s="147" t="s">
        <v>362</v>
      </c>
    </row>
    <row r="183" ht="15.75" customHeight="1">
      <c r="A183" s="146"/>
      <c r="B183" s="147" t="s">
        <v>363</v>
      </c>
    </row>
    <row r="184" ht="15.75" customHeight="1">
      <c r="A184" s="146"/>
      <c r="B184" s="147" t="s">
        <v>364</v>
      </c>
    </row>
    <row r="185" ht="15.75" customHeight="1">
      <c r="A185" s="146"/>
      <c r="B185" s="147" t="s">
        <v>365</v>
      </c>
    </row>
    <row r="186" ht="15.75" customHeight="1">
      <c r="A186" s="146"/>
      <c r="B186" s="147" t="s">
        <v>366</v>
      </c>
    </row>
    <row r="187" ht="15.75" customHeight="1">
      <c r="A187" s="146"/>
      <c r="B187" s="147" t="s">
        <v>367</v>
      </c>
    </row>
    <row r="188" ht="15.75" customHeight="1">
      <c r="A188" s="146"/>
      <c r="B188" s="147"/>
    </row>
    <row r="189" ht="15.75" customHeight="1">
      <c r="A189" s="144" t="s">
        <v>252</v>
      </c>
      <c r="B189" s="145" t="s">
        <v>368</v>
      </c>
    </row>
    <row r="190" ht="15.75" customHeight="1">
      <c r="A190" s="146"/>
      <c r="B190" s="147" t="s">
        <v>369</v>
      </c>
    </row>
    <row r="191" ht="15.75" customHeight="1">
      <c r="A191" s="146"/>
      <c r="B191" s="147" t="s">
        <v>370</v>
      </c>
    </row>
    <row r="192" ht="15.75" customHeight="1">
      <c r="A192" s="146"/>
      <c r="B192" s="147" t="s">
        <v>371</v>
      </c>
    </row>
    <row r="193" ht="15.75" customHeight="1">
      <c r="A193" s="146"/>
      <c r="B193" s="147" t="s">
        <v>372</v>
      </c>
    </row>
    <row r="194" ht="15.75" customHeight="1">
      <c r="A194" s="146"/>
      <c r="B194" s="147" t="s">
        <v>373</v>
      </c>
    </row>
    <row r="195" ht="15.75" customHeight="1">
      <c r="A195" s="146"/>
      <c r="B195" s="147" t="s">
        <v>374</v>
      </c>
    </row>
    <row r="196" ht="15.75" customHeight="1">
      <c r="A196" s="146"/>
      <c r="B196" s="147" t="s">
        <v>375</v>
      </c>
    </row>
    <row r="197" ht="15.75" customHeight="1">
      <c r="A197" s="146"/>
      <c r="B197" s="147" t="s">
        <v>376</v>
      </c>
    </row>
    <row r="198" ht="15.75" customHeight="1">
      <c r="A198" s="146"/>
      <c r="B198" s="147"/>
    </row>
    <row r="199" ht="15.75" customHeight="1">
      <c r="A199" s="146"/>
      <c r="B199" s="145" t="s">
        <v>377</v>
      </c>
    </row>
    <row r="200" ht="15.75" customHeight="1">
      <c r="A200" s="146"/>
      <c r="B200" s="147" t="s">
        <v>378</v>
      </c>
    </row>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3:B4"/>
  </mergeCell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2020-08-03T19:34:56Z</dcterms:created>
  <dc:creator>Microsoft Office User</dc:creator>
</cp:coreProperties>
</file>