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riz de Riesgos Contratacion" sheetId="1" r:id="rId4"/>
    <sheet state="visible" name="Tabla de Valoración" sheetId="2" r:id="rId5"/>
    <sheet state="visible" name="Instructivo matriz" sheetId="3" r:id="rId6"/>
  </sheets>
  <definedNames>
    <definedName hidden="1" localSheetId="0" name="_xlnm._FilterDatabase">'Matriz de Riesgos Contratacion'!$A$6:$AC$35</definedName>
  </definedNames>
  <calcPr/>
  <extLst>
    <ext uri="GoogleSheetsCustomDataVersion2">
      <go:sheetsCustomData xmlns:go="http://customooxmlschemas.google.com/" r:id="rId7" roundtripDataChecksum="dyirop0So4ODrRvWSjvhu8QX7hLx4LqMuL7hTDSGOaw="/>
    </ext>
  </extLst>
</workbook>
</file>

<file path=xl/comments1.xml><?xml version="1.0" encoding="utf-8"?>
<comments xmlns:r="http://schemas.openxmlformats.org/officeDocument/2006/relationships" xmlns="http://schemas.openxmlformats.org/spreadsheetml/2006/main">
  <authors>
    <author/>
  </authors>
  <commentList>
    <comment authorId="0" ref="Q41">
      <text>
        <t xml:space="preserve">======
ID#AAAA7lwAysI
Soporte Tecnico    (2022-09-09 21:21:12)
Consultar equipo social</t>
      </text>
    </comment>
  </commentList>
  <extLst>
    <ext uri="GoogleSheetsCustomDataVersion2">
      <go:sheetsCustomData xmlns:go="http://customooxmlschemas.google.com/" r:id="rId1" roundtripDataSignature="AMtx7mh2y4/C4r+NSmB9ZAka36L0swXIBw=="/>
    </ext>
  </extLst>
</comments>
</file>

<file path=xl/sharedStrings.xml><?xml version="1.0" encoding="utf-8"?>
<sst xmlns="http://schemas.openxmlformats.org/spreadsheetml/2006/main" count="570" uniqueCount="388">
  <si>
    <t>MATRIZ DE IDENTIFICACIÓN, EVALUACIÓN Y TRATAMIENTO DE RIESGOS EN PROCESOS CONTRACTUALES</t>
  </si>
  <si>
    <t xml:space="preserve">CLASE DE PROCESO: </t>
  </si>
  <si>
    <t>CONVOCATORIA PÚBLICA</t>
  </si>
  <si>
    <t xml:space="preserve">OBJETO: “EJECUCIÓN A MONTO AGOTABLE, DE LAS OBRAS NECESARIAS PARA LA ATENCIÓN DE LAS REPARACIONES LOCATIVAS Y ENTREGA DE ZONAS COMUNES DEL PROYECTO ARBOLEDA SANTA TERESITA DE LA CIUDAD DE BOGOTÁ D.C.”
</t>
  </si>
  <si>
    <t>IDENTIFICACIÓN</t>
  </si>
  <si>
    <t>EVALUACIÓN</t>
  </si>
  <si>
    <t>TRATAMIENTO</t>
  </si>
  <si>
    <t>1. Número</t>
  </si>
  <si>
    <t>2. Clase</t>
  </si>
  <si>
    <t>3. Fuente</t>
  </si>
  <si>
    <t>4. Etapa</t>
  </si>
  <si>
    <t>5. Tipo</t>
  </si>
  <si>
    <t>6. Descripción</t>
  </si>
  <si>
    <t>7. Consecuencia de la ocurrencia del evento</t>
  </si>
  <si>
    <t>8. Probabilidad</t>
  </si>
  <si>
    <t>9. Impacto</t>
  </si>
  <si>
    <t>10. Valoración</t>
  </si>
  <si>
    <t>11. Categoría</t>
  </si>
  <si>
    <t>12. ¿A quién se le asigna?</t>
  </si>
  <si>
    <t>13. Tratamiento / Control a ser implementado</t>
  </si>
  <si>
    <t>Impacto después del tratamiento</t>
  </si>
  <si>
    <t>18. ¿Afecta la ejecución del contrato?</t>
  </si>
  <si>
    <t>19. Responsable por implementar el tratamiento</t>
  </si>
  <si>
    <t>20. Fecha estimada en que se inicia el tratamiento</t>
  </si>
  <si>
    <t>21. Fecha estimada en que se completa el tratamiento</t>
  </si>
  <si>
    <t>Monitoreo y revisión</t>
  </si>
  <si>
    <t>14. Probabilidad</t>
  </si>
  <si>
    <t>15. Impacto</t>
  </si>
  <si>
    <t>16. Valoración</t>
  </si>
  <si>
    <t>17. Categoría</t>
  </si>
  <si>
    <t>22. ¿Cómo se realiza  el monitoreo?</t>
  </si>
  <si>
    <t>23. Periodicidad</t>
  </si>
  <si>
    <t xml:space="preserve">Especifico  </t>
  </si>
  <si>
    <t xml:space="preserve">Externo </t>
  </si>
  <si>
    <t>Selección</t>
  </si>
  <si>
    <t xml:space="preserve">Precontractual </t>
  </si>
  <si>
    <t>Cuando se presente alguna inconsistencia o inexactitud en la información de la propuesta, sobre los documentos con los cuales se acrediten factores habilitantes o de ponderación, que impida la selección objetiva, sin que medie justificación razonablemente aceptable.</t>
  </si>
  <si>
    <t xml:space="preserve">*Se rechaza la propuesta presentada </t>
  </si>
  <si>
    <t>PROPONENTE  100%</t>
  </si>
  <si>
    <t>*Revisar la información o documentación digital o física presentada por los proponentes durante el proceso de selección.
*Realizar las verificaciones con los terceros que expiden la información o suscriban los documentos aportados. 
* Efectuar observaciones o solicitudes de aclaración de forma oportuna para evitar inconsistencias. 
*Remitir a entes de control o de investigación penal para lo de su competencia, de evidenciarse inconsistencias o alteración de la información (o documentos) entregada por los proponentes.</t>
  </si>
  <si>
    <t>No</t>
  </si>
  <si>
    <t xml:space="preserve">CVP </t>
  </si>
  <si>
    <t xml:space="preserve">Desde la fecha de cierre o presentación de propuestas </t>
  </si>
  <si>
    <t>Hasta la Adjudicación del proceso de selección</t>
  </si>
  <si>
    <t xml:space="preserve">*Con el seguimiento permanente al cronograma del proceso de contratación.
* Con la verificación de la información y documentos aportados en las propuestas </t>
  </si>
  <si>
    <t xml:space="preserve">Dentro de los plazos establecidos en el cronograma </t>
  </si>
  <si>
    <t>Interno</t>
  </si>
  <si>
    <t>Planeación  y selección</t>
  </si>
  <si>
    <t xml:space="preserve">Falta de claridad en las condiciones técnicas, financieras, económicas y jurídicas,  establecidas en  los terminos de referencia del proceso de contratación y sus documentos anexos de formulacion. </t>
  </si>
  <si>
    <t xml:space="preserve">*Declaratoria de desierta </t>
  </si>
  <si>
    <t>CVP 75%</t>
  </si>
  <si>
    <t>*Mayor convocatoria o publicidad para promover la participación de los posibles oferentes a la audiencia de aclaración de pliegos y asignación de riesgos 
*Dar respuesta de fondo, clara y oportuna conforme el cronograma del proceso de selección, a las observaciones y/o solicitudes de aclaración presentadas</t>
  </si>
  <si>
    <t>Desde la publicación del Aviso de convocatoria</t>
  </si>
  <si>
    <t xml:space="preserve">Hasta la fecha prevista en el cronograma para resolver observaciones </t>
  </si>
  <si>
    <t>*Con el seguimiento permanente al cronograma</t>
  </si>
  <si>
    <t>Demoras en la adjudicación del contrato de interventoría</t>
  </si>
  <si>
    <t>*Atraso en el inicio del contrato de obra</t>
  </si>
  <si>
    <t>CVP 100%</t>
  </si>
  <si>
    <t xml:space="preserve">*Generar los trámites necesarios para la contratación, previendo los tiempos necesarios para la adjudicación y suscripción de los contratos. </t>
  </si>
  <si>
    <t>NO</t>
  </si>
  <si>
    <t>hasta la audiencia de adjudicación del proceso contractual</t>
  </si>
  <si>
    <t>*Con el seguimiento permanente al cronograma del proceso de contratación.</t>
  </si>
  <si>
    <t>Externo</t>
  </si>
  <si>
    <t>Ejecución</t>
  </si>
  <si>
    <t>Operacional</t>
  </si>
  <si>
    <t>Afectaciones en los tiempos de ejecución del contrato por obras cercanas</t>
  </si>
  <si>
    <t>*Atraso en aprobación del PMT por parte de la Secretaria Distrital de Movilidad y por consiguiente  retraso en la ejecución de las obras</t>
  </si>
  <si>
    <t xml:space="preserve">CONTRATISTA 70%                  </t>
  </si>
  <si>
    <t>*Implementación del PMT una vez aprobado por la secretaria distrital de movilidad considerando rutas alternas. *Identificación de fuentes de materiales y escombreras por rutas que permitan mitigar el riesgo que se presenten obras que limiten el libre transito</t>
  </si>
  <si>
    <t>SI</t>
  </si>
  <si>
    <t xml:space="preserve">CONTRATISTA                          </t>
  </si>
  <si>
    <t xml:space="preserve">Desde la suscripción del acta de inicio </t>
  </si>
  <si>
    <t>Hasta la terminación del contrato</t>
  </si>
  <si>
    <t xml:space="preserve">*Seguimiento permanente de lo estaplecido en el PMT </t>
  </si>
  <si>
    <t>INTERVENTORIA 30%</t>
  </si>
  <si>
    <t>*Aprobar y realizar segumiento a la Implementación del PMT considerando rutas alternas. Identificación de fuentes de materiales y escombreras por rutas que permitan mitigar el riesgo que se presenten obras que limiten el libre transito</t>
  </si>
  <si>
    <t>INTERVENTORIA</t>
  </si>
  <si>
    <t>*Seguimiento permanente de la interventoría, según lo que se haya establecido en  la implementación del PMT .</t>
  </si>
  <si>
    <t>General</t>
  </si>
  <si>
    <t>Regulatorio</t>
  </si>
  <si>
    <t>Expedición de normas de carácter Distrital o Nacional que afecten el desarrollo del contrato</t>
  </si>
  <si>
    <t xml:space="preserve">*Necesidad de reformular alcance del proyecto y modificaciones contractuales </t>
  </si>
  <si>
    <t xml:space="preserve">CONTRATISTA 50%                  </t>
  </si>
  <si>
    <t>* Revisar y actualizar periodicamente la normatividad vigente, que afecten la ejecucion del contrato, y entregar a la Interventoria.</t>
  </si>
  <si>
    <t xml:space="preserve">Hasta la terminación del contrato. </t>
  </si>
  <si>
    <t>generar Informes del contratista reportando a la interventoria</t>
  </si>
  <si>
    <t xml:space="preserve">Permanente </t>
  </si>
  <si>
    <t>INTERVENTORIA 25%</t>
  </si>
  <si>
    <t>* Verificar y aprobar la actualizacion realizada por el contratista de obra.
* Realizar o generar observaciones en caso que se requiera.</t>
  </si>
  <si>
    <t>*Revisión de la información enviada formalmente por el contratista.
*Informes de la interventoría reportando a la supervisión</t>
  </si>
  <si>
    <t>Retrasos del contratista  en la entrega  de los  documentos de ejecución previo a la firma del acta de iniciacón.</t>
  </si>
  <si>
    <t>*Demora en la iniciacion de las obras.</t>
  </si>
  <si>
    <t>CONTRATISTA 100%</t>
  </si>
  <si>
    <t>*Entrega en debida forma de documentación relacionada en la descripción del riesgo a la supervisión, cumpliendo los tiempos establecidos en los documentos que hacen parte integral del proceso contractual.</t>
  </si>
  <si>
    <t xml:space="preserve">CONTRATISTA </t>
  </si>
  <si>
    <t>Desde la suscripción del  contrato</t>
  </si>
  <si>
    <t>Hasta la firma del acta de inicio</t>
  </si>
  <si>
    <t>*Seguimiento a los documentos reportados a la supervisión</t>
  </si>
  <si>
    <t>Económico</t>
  </si>
  <si>
    <t xml:space="preserve">Imprecisiones cometidas por el contratista en el momento de realizar  el Análisis de Precios Unitarios y AIU, en la estructuración de la propuesta económica presentada, tanto para la adjudicación o para realizar alguna modificación al contrato. </t>
  </si>
  <si>
    <t xml:space="preserve">*Que el contratista alegue con posteridad a la adjudicación o durante la ejecución un  posible desequilibrio económico </t>
  </si>
  <si>
    <t xml:space="preserve">CONTRSTISTA 100% </t>
  </si>
  <si>
    <t>El contratista deberá asumir todas las valoraciones que realizó en los analisis de los precios unitarios y AIU en la elaboracion de su propuesta.</t>
  </si>
  <si>
    <t>CONTRATISTA 
CVP</t>
  </si>
  <si>
    <t>Desde la presentación de la propuesta</t>
  </si>
  <si>
    <t xml:space="preserve">Hasta la terminación de las obras </t>
  </si>
  <si>
    <t xml:space="preserve">*Control presupuestal por parte de la supervisión y el contratista </t>
  </si>
  <si>
    <t>Diario</t>
  </si>
  <si>
    <t>Efectos favorables y desfavorables de las variaciones en los precios de materia prima, equipos, mano de obra, maquinarias, material rodante y sus bienes y accesorios con posible cambio de año</t>
  </si>
  <si>
    <t>*Variación en los costos presupuestados que afecten de manera gravosa y exorbitante los precios con los cuales se ejecuta el contrato</t>
  </si>
  <si>
    <t>* El contratista deberá asumir todas las valoraciones que realizó en los analisis de los precios unitarios y AIU en la elaboración de su propuesta.                                                                              *El contratista generará las alertas a que haya lugar respecto de los precios que eventualmente representen una variación exorbitante que pueda poner en desequilibrio económico del contrato y sustentará ante la supervisión tales posibles afectaciones para que se tomen las medidas a que haya lugar. 
*Solicitar Revisión de los precios de ejecución del contrato</t>
  </si>
  <si>
    <t>Si</t>
  </si>
  <si>
    <t>CONTRATISTA</t>
  </si>
  <si>
    <t>Desde el Acta de Inicio</t>
  </si>
  <si>
    <t>De la naturaleza</t>
  </si>
  <si>
    <t>Pluviometría fuera de lo normal, por fuera de los históricos certificados.</t>
  </si>
  <si>
    <t>*Atrasos en el desarrollo del contrato y/o suspensiones de obra</t>
  </si>
  <si>
    <t xml:space="preserve">CONTRATISTA 100%
</t>
  </si>
  <si>
    <t>*El contratista  deberá presentar e implementar Planes de contingencia.
*Presentar alternativas de ejecución de actividades afectadas con el  exceso de pluviometría, las cuales deben ser avaladas por la supervisión. 
*En caso que se materialice el riesgo debidamente certificado por la entidad competente, y avalado  por la supervisión, únicamente sobre la diferencia que resulte de las condiciones extremas históricas reportadas por el ente respectivo, el contratista podrá solicitar suspensión o prórroga del plazo contractual.</t>
  </si>
  <si>
    <t>Hasta la finalización del contrato</t>
  </si>
  <si>
    <t>*verificar los informes y anexos que se presentan a la supervisión
*Subsanar las observaciones que allegue  la supervisión teniendo  en cuenta los terminos establecidos en los demas documentos que hacen parte integral del proceso contractual.</t>
  </si>
  <si>
    <t>Semanal</t>
  </si>
  <si>
    <t>Social</t>
  </si>
  <si>
    <t xml:space="preserve">*Asentamientos informales en la zona objeto de intervención del proyecto </t>
  </si>
  <si>
    <t>*Atrasos en el desarrollo del contrato,                    
*Posible suspensión del contrato
*posible comunidad en oposición</t>
  </si>
  <si>
    <t xml:space="preserve">CONTRATISTA 70%
</t>
  </si>
  <si>
    <t xml:space="preserve">* Implementar un plan de acción oportuno en caso de materializarse el riesgo, en conjunto con las autoridades locales y demás Entidades que puedan contribuir a la resolución del conflicto.
* Generar un plan de manejo social frente a la situación.                                                                   
* Continuar la correcta ejecución de las obras contractuales dentro de los tiempos y el cronograma establecido. </t>
  </si>
  <si>
    <t xml:space="preserve">CONTRATISTA
</t>
  </si>
  <si>
    <t>Desde el inicio del contrato</t>
  </si>
  <si>
    <t xml:space="preserve">Hasta recibo a satisfacción </t>
  </si>
  <si>
    <t>generar Informes y planes de manejo del contratista reportando a la interventoria</t>
  </si>
  <si>
    <t>INTERVENTORIA 20%</t>
  </si>
  <si>
    <t>*revisión y aprobación de los documentos presentados por el contratista, con el fín de mitigar el riesgo.
*presentar a la CVP en tiempos oportunos como se establezcan en los demas documentos que hacen parte integral del proceso contractual las propuestas generadas por el conratista de obra.</t>
  </si>
  <si>
    <t>CVP 10%</t>
  </si>
  <si>
    <t>*Verificar y generar Visto Bueno por parte de la supervision a los requerimientos y/u oficios generados por la interventoria en caso de ser necesario generar observaciones y/o recomendaciones a la misma.</t>
  </si>
  <si>
    <t>CVP</t>
  </si>
  <si>
    <t>*seguimiento y control a los informes de interventoría  para generar el Visto Bueno correspondiente.</t>
  </si>
  <si>
    <t>Oposicion por parte de la comunidad para permitir el desarrollo del proyecto</t>
  </si>
  <si>
    <t>*Atrasos en el desarrollo del contrato
*posible Exclusión y/o modificación de las obras a intervenir.</t>
  </si>
  <si>
    <t xml:space="preserve">CONTRATISTA 50%
</t>
  </si>
  <si>
    <t>* Realizar la socialización con la comunidad durante las etapas contractuales previstas
*Implementar mecanismos de divulgación efectivos y permanentes con la comunidad, acerca de los beneficios del proyecto.
*Realizar comités sociales de seguimiento
*Realizar los comites periodicos de veeduria ciudadana como se enmarque en los demas documentos que hacen parte integral del proceso contractual.
*Realizar reuniones extraordinarias con la comunidad                                                                   
*Implementar alternativas para que la comunidad apruebe el desarrollo del proyecto              
*Buscar acercamiento con las autoridades y lideres locales para la adecuada socialización del proyecto
* Implementar las metodologías presentadas en la caja de herramientas para los casos de oposición de obra.</t>
  </si>
  <si>
    <t xml:space="preserve">* Verificar y aprobar las medidas adoptadas por el contratista de obra.
* Realizar o generar conceptos desde los diferentes componentes enmarcados en los demas documentos del contrato en caso que se requiera </t>
  </si>
  <si>
    <t>CVP 20%</t>
  </si>
  <si>
    <t>*Verificar y generar Visto Bueno por parte de la supervision, en caso de ser necesario generar observaciones y/o recomendaciones a la Interventoria.
*Revisión de los conceptos generados por interventoria, para eventual aprobación y toma de desiciones en caso de ser requerido</t>
  </si>
  <si>
    <t>*seguimiento y control a los informes de interventoría  para generar el Visto Bueno corespondiente.</t>
  </si>
  <si>
    <t>Solicitudes de cambios en obras solicitadas por la comunidades, usuarios o vecinos  invocando derechos de petición u otras herramientas legales.</t>
  </si>
  <si>
    <t>*Atrasos en el desarrollo del contrato  
*Modificaciones del presupuesto
*Modificación en el Alcance y/o  en la meta del proyecto
*posibilidad en suspender el contrato.</t>
  </si>
  <si>
    <t xml:space="preserve">CONTRATISTA 70%
</t>
  </si>
  <si>
    <t>* Realizar la socialización con la comunidad durante las etapas contractuales previstas
*Implementar mecanismos de divulgación efectivos y permanentes con la comunidad, acerca de los beneficios del proyecto.
*Realizar comités sociales de seguimiento
*Realizar los comites periodicos de veeduria ciudadana como se enmarque en los demas documentos que hacen parte integral del proceso contractual.
*Realizar reuniones extraordinarias con la comunidad                                                                   
*Implementar alternativas desde los diferentes componentes que se presentan en el desorrollo del proyecto
*Buscar acercamiento con las autoridades y lideres locales para la adecuada socialización de las alternativas tecnicas presentadas por el contratista para la ejecución del  proyecto.
*Realizar o generar conceptos desde los diferentes componentes enmarcados en los demas documentos del contrato en caso que se requiera .</t>
  </si>
  <si>
    <t>*generar Informes y alternativas de solucíon desde los difernetes componentes establecidos en los demas documentos del contratos
* y planes de manejo del contratista reportando a la interventoria</t>
  </si>
  <si>
    <t>*Revisión de la información enviada formalmente por el contratista,  teniendo  en cuenta los terminos establecidos en los demas documentos que hacen parte integral del proceso contractual.
*Informes de la interventoría reportando a la supervisión, las medidas de acción que se han generado y aprobado para la mitagación del riesgo.</t>
  </si>
  <si>
    <t>*Verificar y generar Visto Bueno por parte de la supervision, en caso de ser necesario generar observaciones y/o recomendaciones a la Interventoria.
*Revisión de los conceptos generados por interventoria, para eventual aprobación y toma de desiciones en caso de ser requerido.</t>
  </si>
  <si>
    <t>*seguimiento y control a los informes aprobados por la interventoría,  para generar el Visto Bueno corespondiente.</t>
  </si>
  <si>
    <t>Demoras ocasionadas por no socializar el proyecto a ejecutar de manera previa a la comunidad directamente beneficiada.</t>
  </si>
  <si>
    <t>*Atrasos en el desarrollo del contrato</t>
  </si>
  <si>
    <t xml:space="preserve">* Comités sociales de seguimiento
* Reuniones extraordinarias con la comunidad
* Apoyo por el área de gestión social de la CVP y del contratista
*Implementar mecanismos de divulgación efectivos y permanentes con la comunidad  </t>
  </si>
  <si>
    <t>Informes mensuales del contratista  e informes de supervisión</t>
  </si>
  <si>
    <t>mensual</t>
  </si>
  <si>
    <t>Robo de equipos, herramientas o maquinaria del contratista, o elementos necesarios para el desarrollo de la obra</t>
  </si>
  <si>
    <t xml:space="preserve">*Atrasos en la programación de obra </t>
  </si>
  <si>
    <t>*El contratista debe tener vigilancia y aseguramiento de los equipos que pongan a disposición para la ejecución de las obras. 
*Verificar las condiciones de seguridad y uso de las herramientas y maquinaria para acciones de mejora
* Solicitud por parte del contratista de obra de acompañamiento policivo. 
* Denuncia ante las autoridades competentes.</t>
  </si>
  <si>
    <t>Posible (puede ocurrir en cualquier momento)</t>
  </si>
  <si>
    <t>MODERADO</t>
  </si>
  <si>
    <t>Desde la suscripción del acta de inicio</t>
  </si>
  <si>
    <t>*Seguimiento permanente de la supervisión</t>
  </si>
  <si>
    <t>Permanente</t>
  </si>
  <si>
    <t>Social-político</t>
  </si>
  <si>
    <t>Demoras ocasionadas por paros, huelgas de naturaleza social, asonadas, ajenas a la responsabilidad del contratista.</t>
  </si>
  <si>
    <t>*Atrasos en el desarrollo del contrato 
*Posible suspensión del contrato</t>
  </si>
  <si>
    <t xml:space="preserve">CONTRATISTA 50%
</t>
  </si>
  <si>
    <t>* Asistir a reuniones sociales con la comunidad y con el contratista y la supervisión 
*Considerar suspender el contrato o de terminación anormal del mismo</t>
  </si>
  <si>
    <t>generar Informes del contratista reportando a la supervisión</t>
  </si>
  <si>
    <t>CVP 50%</t>
  </si>
  <si>
    <t xml:space="preserve">* Asisttir reuniones sociales con la comunidad y con el contratista y la supervisión </t>
  </si>
  <si>
    <t xml:space="preserve">CVP        </t>
  </si>
  <si>
    <t>*seguimiento y control a los informes   para generar el Visto Bueno corespondiente.</t>
  </si>
  <si>
    <t xml:space="preserve">Social-Regulatorio </t>
  </si>
  <si>
    <t xml:space="preserve">Contagios del personal de obra causados por  virus que originen, endemia epidemia y pandemia. 
</t>
  </si>
  <si>
    <t xml:space="preserve">*Suspensión o parálisis de la ejecución del contrato a causa de medidas de aislamiento preventivo obligatorio causados  por  virus que ocasionen endemia, epidemia y/o  pandemia 
*Atrasos en el desarrollo del contrato, *reprogramación de cronogramas </t>
  </si>
  <si>
    <t>* Establecer cronogramas que permitan ejecución de actividades presenciales y de trabajo en casa establecidas por el ente de control competente. 
*Utilizar herramientas tecnológicas que permitan el desarrollo del contrato.  
* Formulación e implementación de medidas de gestión del riesgo biológico de acuerdo con las directrices dadas por los entes competentes.                                                            
*Implementar protocolos de bioseguridad conforme a las directrices del Gobierno Nacional y/o Distrital.
*Entregar dotación de Bioseguridad al personal de obra y demás acciones inherentes a protocolos de protección.
* Promover en los trabajadores los esquemas de vacunación en aras de la prevención del contagio.</t>
  </si>
  <si>
    <t>CONTRATISTA 
INTERVENTORIA</t>
  </si>
  <si>
    <t>Hasta la Liquidación del contrato</t>
  </si>
  <si>
    <t xml:space="preserve">*Informes de interventoría e informes de supervisión. *Seguimiento del interventor de actividades, cronograma y obligaciones contractuales. </t>
  </si>
  <si>
    <t>Ejecución-Post Contractual</t>
  </si>
  <si>
    <t>Ambiental</t>
  </si>
  <si>
    <t>Procesos ambientales por el no cumplimento de la normatividad ambiental vigente</t>
  </si>
  <si>
    <t>* Atrasos, demoras y/o suspension den la obra y demoras en la ejecucion de actividades                                                           *Imposición de medidas preventivas,   *Generación de multas por la autoridad ambiental vigente.</t>
  </si>
  <si>
    <t xml:space="preserve">*Exigencia de supervisión para la implementación del plan de manejo ambiental 
*Cumplimiento de las exigencias que disponga la autoridad ambiental   
*Pago por parte del contratista de obra de las multas impuestas por la autoridad ambiental </t>
  </si>
  <si>
    <t xml:space="preserve">Desde el acta de inicio </t>
  </si>
  <si>
    <t>Hasta la liquidación del contrato</t>
  </si>
  <si>
    <t xml:space="preserve">
* Comités de obra 
*Seguimiento y cumplimiento a los requerimientos que realice la autoridad ambiental informando a la supervisión</t>
  </si>
  <si>
    <t>* Seguimiento al plan de manejo ambiental por parte de la supervisión
* Seguimiento al anexo SSTMA por parte de la supervisión
*Verificación del cumplimiento de lo requerido por la autoridad ambiental competente
*Reporte a la supervisión del contrato teniendo en cuenta los terminos establecidos en los demas documentos que hacen parte integral del proceso contractual y normativa vigente.</t>
  </si>
  <si>
    <t>Retrasos en la aprobación y/o solucion de las observaciones relacionadas con la gestión de permisos, conceptos, autorizaciones y en general cualquier trámite requerido ante entidades distritales, nacionales, de servicios públicos y/o autoridades ambientales.</t>
  </si>
  <si>
    <t xml:space="preserve">*Incumplimiento del plazo de ejecución del contrato
* Posible suspensión del contrato                                              *Mayor permanencia de la interventoría </t>
  </si>
  <si>
    <t xml:space="preserve">CONTRATISTA 100% 
</t>
  </si>
  <si>
    <t>*El Contratista debe tramitar oportuamente los requerimientos a que haya lugar para asegurar una buena gestion,  coordinando con las entidades distritales, nacionales de servicios públicos y/o ambientales para que se agilicen la gestión requerida 
*Solicitar ante la interventoria y/o supervisosn la suspension del contrato en caso de demora en la aprobación o en las observaciones al tramite, si así se requiere.</t>
  </si>
  <si>
    <t>CONTRATISTA 
INTERVENTORIA
CVP</t>
  </si>
  <si>
    <t>*Seguimiento permanente de la interventoría.</t>
  </si>
  <si>
    <t>Demoras en la instalacion de los servicios públicos provisionales de obra.</t>
  </si>
  <si>
    <t xml:space="preserve">* Retrasos en el inicio de la obra     *Suspensiones de la ejecución contrato. </t>
  </si>
  <si>
    <t>*Cumplir con las condiciones contractuales al respecto                                                                      *Seguimiento por parte de supervisión  ante las entidades o empresas correspondientes, para que se logren ante estos permisos.</t>
  </si>
  <si>
    <t>Hasta la terminación de las obras</t>
  </si>
  <si>
    <t>*Requerimientos por escrito al contratista para establecer tiempos y compromisos.
*Informes mensuales de interventoría e informes de supervisión</t>
  </si>
  <si>
    <t>ejecución</t>
  </si>
  <si>
    <t>Que el Contratista no de cumplimiento a la programación de obra aprobada por la supervisión</t>
  </si>
  <si>
    <t>Atrasos en el desarrollo del contrato</t>
  </si>
  <si>
    <t>*Revisar permantemente por parte de supervisión, todas las actividades que se ejecutan en la obra         *Verificar por parte de la supervisión los avances de la programaciones de obra.     
*Ajustar de ser necesario la programación de obra sin que afecte el plazo del contrato ni los costos, medainte acta avalada y aprobada por la supervisión 
*Constitucion de planes de contingencia</t>
  </si>
  <si>
    <t>Comités de Obra</t>
  </si>
  <si>
    <t>Materialización de los escenarios de riesgo asociados a  amenaza que se desarrolle en la ejecucion de las obras y la condición de vulnerabilidad relacionada con el tipo de construcción de las viviendas aledañas a cada punto de ejecución.</t>
  </si>
  <si>
    <t>*Suspensión del contrato,                                           *terminación anormal del contrato,                             *afectación a las propiedades o a las vidas de la comunidad</t>
  </si>
  <si>
    <t>*Revisar permantemente por parte de supervisión, todas las actividades que se ejecutan en la obra       
  *Verificar por parte de la supervisión, los avances de la programaciones de obra.     
*Ajustar de ser necesario la programación de obra sin que afecte el plazo del contrato ni los costos, medainte acta avalada y aprobada por la supervisión. 
*Constitucion de planes de contingencia</t>
  </si>
  <si>
    <t>Hasta la vigencia de las garantías aplicables</t>
  </si>
  <si>
    <t>*Seguimiento permanente mediante visita de obra realizada con  especialistas,  tanto del contratista de obra como de la supervisión; estas  soportada mediante conceptos tecnicos de control que determinen las acciones a seguir.
*seguimiento del plan de riesgos por parte del contratista de obra, la supervisión.</t>
  </si>
  <si>
    <t>Materialización de los impactos ambientales de la obra ( contaminación ambiental) Ocurre por la ejecución inadecuada de obras o actividades que inciden en el componente ambiental y manejo de recursos naturales</t>
  </si>
  <si>
    <t xml:space="preserve">*Planeación, organización, conocimiento, controles ambientales acorde con la normatividad vigente por parte del contratista.
*El contratista deberá verificar el cumplimiento de los requisitos normativos relacionados con el manejo ambiental de la obra y de los recursos naturales. 
*Seguimiento y control por parte de la supervisión al PMA. </t>
  </si>
  <si>
    <t>*Seguimiento permanente de la interventoría al contratista de obra.</t>
  </si>
  <si>
    <t>Descubrimiento de vestigios arqueológicos durante la ejecucion de las obras</t>
  </si>
  <si>
    <t xml:space="preserve">*Atrasos en la ejecución del contrato  *Afectaciones al patrimonio cultural de la nación. </t>
  </si>
  <si>
    <t>CONTRATISTA 70%                    CVP 30%</t>
  </si>
  <si>
    <t>*Suspensión de las actividades de intervención del sector o del contrato en caso de requerirse
*Reporte inmediato al Instituto Colombiano de Antropología e Historia - ICANH</t>
  </si>
  <si>
    <t xml:space="preserve">CONTRATISTA                                     CVP </t>
  </si>
  <si>
    <t>*Seguimiento permanente de la supervisión y el contratista de obra, ademas de contar con la trazabilidad que soporte las acciones realizadas ante las  entidades competentes.</t>
  </si>
  <si>
    <t>ELABORÓ:</t>
  </si>
  <si>
    <t>Durley Milena Quintero Quintero- contratista DUT-560</t>
  </si>
  <si>
    <t xml:space="preserve">ANEXO DEL ESTUDIO PREVIO </t>
  </si>
  <si>
    <t xml:space="preserve">TABLA DE VALORACIÓN DEL RIESGO </t>
  </si>
  <si>
    <t>IMPACTO</t>
  </si>
  <si>
    <t>Cualificación Cuantitativa</t>
  </si>
  <si>
    <t>Obstruye la ejecución del contrato de manera intrascendente.</t>
  </si>
  <si>
    <t>Dificulta la ejecución del contrato de manera baja, aplicando medidas mínimas se pueden lograr el objeto contractual.</t>
  </si>
  <si>
    <t>Afecta la ejecución del contrato sin alterar el beneficio para las partes.</t>
  </si>
  <si>
    <t>Obstruye la ejecución del contrato sustancialmente pero aun as( permite la consecución del objeto contractual.</t>
  </si>
  <si>
    <t>Perturba la ejecución del contrato de manera grave imposibilitando la consecución del objeto contractual.</t>
  </si>
  <si>
    <t>Calificación monetaria</t>
  </si>
  <si>
    <t>Los sobrecostos no representan mas del uno por orientó (1 %) del valor del contrato.</t>
  </si>
  <si>
    <r>
      <rPr>
        <rFont val="Arial"/>
        <b/>
        <color rgb="FF000000"/>
        <sz val="14.0"/>
      </rPr>
      <t>Los sobrecostos no representan mas del cinco por ciento (5%) del valor del contrato.</t>
    </r>
  </si>
  <si>
    <r>
      <rPr>
        <rFont val="Arial"/>
        <b/>
        <color rgb="FF000000"/>
        <sz val="14.0"/>
      </rPr>
      <t>Genera un impacto sobre el valor del contrato entre el cinco (5%) y el quince por ciento (15%).</t>
    </r>
  </si>
  <si>
    <t>Incrementa el valor del contrato entre el quince (15%) y el treinta por ciento (30%).</t>
  </si>
  <si>
    <t>Impacto sobre el valor del contrato en mas del treinta por ciento (30%).</t>
  </si>
  <si>
    <t>CATEGORÍA</t>
  </si>
  <si>
    <t>VALORACIÓN</t>
  </si>
  <si>
    <t>INSIGNIFICANTE</t>
  </si>
  <si>
    <t>MENOR</t>
  </si>
  <si>
    <t xml:space="preserve">MAYOR </t>
  </si>
  <si>
    <t>CATASTRÓFICO</t>
  </si>
  <si>
    <t>Raro                                               (Puede ocurrir excepcionalmente)</t>
  </si>
  <si>
    <t>Improbable
(Puede ocurrir ocasionalmente)</t>
  </si>
  <si>
    <t>Posible
(Puede ocurrir en cualquier momento futuro</t>
  </si>
  <si>
    <t>Probable
(Probablemente va a ocurrir)</t>
  </si>
  <si>
    <t>Casi Cierto
(Ocurre en la mayoría de las circunstancias)</t>
  </si>
  <si>
    <t>EXTRACTO DEL MANUAL PARA LA IDENTIFICACIÓN Y COBERTURA DEL RIESGO EN LOS PROCESOS DE CONTRATACIÓN</t>
  </si>
  <si>
    <t>A.</t>
  </si>
  <si>
    <t>A. Riesgos en el Proceso de Contratación (Aspectos)</t>
  </si>
  <si>
    <t>1.</t>
  </si>
  <si>
    <t>Los eventos que impidan la adjudicación y firma del contrato como resultado del Proceso de Contratación.</t>
  </si>
  <si>
    <t>2.</t>
  </si>
  <si>
    <t>Los eventos que alteren la ejecución del contrato.</t>
  </si>
  <si>
    <t>3.</t>
  </si>
  <si>
    <t>El equilibrio económico del contrato.</t>
  </si>
  <si>
    <t>4.</t>
  </si>
  <si>
    <t>La eficacia del Proceso de Contratación, es decir, que se pueda satisfacer la necesidad que motivó el Proceso de Contratación.</t>
  </si>
  <si>
    <t>5.</t>
  </si>
  <si>
    <t xml:space="preserve">La reputación y legitimidad del CVP de prestar el bien o servicio. </t>
  </si>
  <si>
    <t>B.</t>
  </si>
  <si>
    <t>Estructura de la administración de Riesgos (Pasos)</t>
  </si>
  <si>
    <t xml:space="preserve">Establecer el contexto en el cual se adelanta el Proceso de Contratación. </t>
  </si>
  <si>
    <t xml:space="preserve">Identificar y clasificar los Riesgos del Proceso de Contratación. </t>
  </si>
  <si>
    <t xml:space="preserve">Evaluar y calificar los Riesgos. </t>
  </si>
  <si>
    <t xml:space="preserve">Asignar y tratar los Riesgos. </t>
  </si>
  <si>
    <t>Monitorear y revisar la gestión de los Riesgos.</t>
  </si>
  <si>
    <t>C.</t>
  </si>
  <si>
    <t>Grafica según Estándar AS/NZS ISO 31000</t>
  </si>
  <si>
    <t>D.</t>
  </si>
  <si>
    <t xml:space="preserve">Metodología para el cumplimiento de lo establecido por el artículo 159 del Decreto 1510 de 2013. </t>
  </si>
  <si>
    <t xml:space="preserve">Establecer el contexto </t>
  </si>
  <si>
    <t>Identificar el contexto para conocer el ambiente social, económico y político, e identificar:</t>
  </si>
  <si>
    <t xml:space="preserve">a. sus propios Riesgos; </t>
  </si>
  <si>
    <t xml:space="preserve">b. los Riesgos comunes a sus Procesos de Contratación; </t>
  </si>
  <si>
    <t xml:space="preserve">c. los Riesgos del Proceso de Contratación en particular. </t>
  </si>
  <si>
    <t xml:space="preserve">Identificar los aspectos que se mencionan a continuación y los posibles efectos adversos que estos pueden generar. </t>
  </si>
  <si>
    <t xml:space="preserve">a. El objeto del Proceso de Contratación. </t>
  </si>
  <si>
    <t xml:space="preserve">b. Los partícipes del Proceso de Contratación. </t>
  </si>
  <si>
    <t xml:space="preserve">c. La ciudadanía que se beneficia del Proceso de Contratación. </t>
  </si>
  <si>
    <t xml:space="preserve">d. La capacidad del CVP entendida como la disponibilidad de recursos y conocimientos para el Proceso de Contratación. </t>
  </si>
  <si>
    <t xml:space="preserve">d. La suficiencia del presupuesto oficial del Proceso de Contratación. </t>
  </si>
  <si>
    <t xml:space="preserve">e. Las condiciones geográficas y de acceso del lugar en el cual se debe cumplir el objeto del Proceso de Contratación. </t>
  </si>
  <si>
    <t xml:space="preserve">f. El entorno socio ambiental. </t>
  </si>
  <si>
    <t xml:space="preserve">g. Las condiciones políticas. </t>
  </si>
  <si>
    <t xml:space="preserve">h. Los factores ambientales. </t>
  </si>
  <si>
    <t xml:space="preserve">i. El sector del objeto del Proceso de Contratación y su mercado. </t>
  </si>
  <si>
    <t xml:space="preserve">j. La normativa aplicable al objeto del Proceso de Contratación. </t>
  </si>
  <si>
    <t xml:space="preserve">k. Experiencia propia y de otras Entidades Estatales en Procesos de Contratación del mismo tipo. </t>
  </si>
  <si>
    <t xml:space="preserve">2. </t>
  </si>
  <si>
    <t xml:space="preserve">Identificar y clasificar los Riesgos </t>
  </si>
  <si>
    <t xml:space="preserve">Identificar e incluir en la matriz propuesta los Riesgos del Proceso de Contratación. </t>
  </si>
  <si>
    <t xml:space="preserve">Fuentes: los planes estratégicos, planes de acción, reportes de desempeño, presupuestos, Riesgos identificados por otras Entidades Estatales, lluvia de ideas, paneles de expertos cuando la complejidad del Proceso de Contratación lo exige, análisis DOFA, encuestas y cuestionarios. </t>
  </si>
  <si>
    <t>2.1.</t>
  </si>
  <si>
    <t>Clase</t>
  </si>
  <si>
    <t>2.1.1.</t>
  </si>
  <si>
    <t xml:space="preserve">General: es un Riesgo de todos los Procesos de Contratación adelantados por el CVP, por lo cual está presente en toda su actividad contractual. </t>
  </si>
  <si>
    <t>2.1.2.</t>
  </si>
  <si>
    <r>
      <rPr>
        <rFont val="Arial"/>
        <color rgb="FF000000"/>
        <sz val="10.0"/>
        <u/>
      </rPr>
      <t>Específico</t>
    </r>
    <r>
      <rPr>
        <rFont val="Arial"/>
        <color rgb="FF000000"/>
        <sz val="10.0"/>
      </rPr>
      <t>: es un Riesgo propio del Proceso de Contratación objeto de análisis.</t>
    </r>
  </si>
  <si>
    <t>2.2.</t>
  </si>
  <si>
    <t>Fuente</t>
  </si>
  <si>
    <t>2.2.1.</t>
  </si>
  <si>
    <t xml:space="preserve">Interno: es un Riesgo asociado a la operación, capacidad, o situación particular del CVP (reputacional, tecnológico). </t>
  </si>
  <si>
    <t>2.2.2.</t>
  </si>
  <si>
    <t xml:space="preserve">Externo: es un Riesgo del sector del objeto del Proceso de Contratación, o asociado a asuntos no referidos al CVP (desastres económicos, existencia de monopolios, circunstancias electorales). </t>
  </si>
  <si>
    <t>2.3.</t>
  </si>
  <si>
    <t>Etapa</t>
  </si>
  <si>
    <t>2.3.1.</t>
  </si>
  <si>
    <t xml:space="preserve">Planeación: la etapa de planeación está comprendida entre la elaboración del Plan Anual de Adquisiciones y la fecha en la cual se decide continuar o no con el Proceso de Contratación. Durante esta etapa, el CVP elabora los estudios previos y el proyecto de pliegos de condiciones o sus equivalentes. Dentro de las preguntas que el CVP debe hacerse para identificar los Riesgos de la etapa de planeación se encuentran las siguientes: </t>
  </si>
  <si>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</si>
  <si>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</si>
  <si>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</si>
  <si>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</si>
  <si>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</si>
  <si>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</si>
  <si>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(vii) El diseño del Proceso de Contratación permite satisfacer las necesidades del CVP, cumplir su misión y si es coherente con el cumplimiento de sus objetivos y metas.</t>
  </si>
  <si>
    <t>2.3.2.</t>
  </si>
  <si>
    <t xml:space="preserve">Selección: la etapa de selección está comprendida entre el acto de Apertura del Proceso de Contratación y la Adjudicación o la declaración de desierto del Proceso de Contratación. En la etapa de selección el CVP selecciona al contratista. En esta etapa los Riesgos frecuentes son los siguientes: </t>
  </si>
  <si>
    <t xml:space="preserve">(i) Falta de capacidad del CVP para promover y adelantar la selección del contratista, incluyendo el riesgo de seleccionar aquellos que no cumplan con la totalidad de los requisitos habilitantes o se encuentren incursos en alguna inhabilidad o incompatibilidad. </t>
  </si>
  <si>
    <t xml:space="preserve">(ii) Riesgo de colusión. </t>
  </si>
  <si>
    <t xml:space="preserve">(iii) Riesgo de ofertas artificialmente bajas. </t>
  </si>
  <si>
    <t>2.3.3.</t>
  </si>
  <si>
    <r>
      <rPr>
        <rFont val="Arial"/>
        <color rgb="FF000000"/>
        <sz val="10.0"/>
        <u/>
      </rPr>
      <t>Contratación</t>
    </r>
    <r>
      <rPr>
        <rFont val="Arial"/>
        <color rgb="FF000000"/>
        <sz val="10.0"/>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</si>
  <si>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</si>
  <si>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</si>
  <si>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</si>
  <si>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</si>
  <si>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t>2.3.4.</t>
  </si>
  <si>
    <r>
      <rPr>
        <rFont val="Arial"/>
        <color rgb="FF000000"/>
        <sz val="10.0"/>
        <u/>
      </rPr>
      <t>Ejecución</t>
    </r>
    <r>
      <rPr>
        <rFont val="Arial"/>
        <color rgb="FF000000"/>
        <sz val="10.0"/>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</si>
  <si>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2.4.</t>
  </si>
  <si>
    <t>Tipo de Riesgo</t>
  </si>
  <si>
    <t>2.4.1.</t>
  </si>
  <si>
    <r>
      <rPr>
        <rFont val="Arial"/>
        <color rgb="FF000000"/>
        <sz val="10.0"/>
        <u/>
      </rPr>
      <t>Riesgos Económicos</t>
    </r>
    <r>
      <rPr>
        <rFont val="Arial"/>
        <color rgb="FF000000"/>
        <sz val="10.0"/>
      </rPr>
      <t xml:space="preserve">: son los derivados del comportamiento del mercado, tales como la fluctuación de los precios de los insumos, desabastecimiento y especulación de los mismos, entre otros. </t>
    </r>
  </si>
  <si>
    <t>2.4.2.</t>
  </si>
  <si>
    <r>
      <rPr>
        <rFont val="Arial"/>
        <color rgb="FF000000"/>
        <sz val="10.0"/>
        <u/>
      </rPr>
      <t>Riesgos Sociales o Políticos</t>
    </r>
    <r>
      <rPr>
        <rFont val="Arial"/>
        <color rgb="FF000000"/>
        <sz val="10.0"/>
      </rPr>
      <t xml:space="preserve">: son los derivados de los cambios de las políticas gubernamentales y de cambios en las condiciones sociales que tengan impacto en la ejecución del contrato. </t>
    </r>
  </si>
  <si>
    <t>2.4.3.</t>
  </si>
  <si>
    <r>
      <rPr>
        <rFont val="Arial"/>
        <color rgb="FF000000"/>
        <sz val="10.0"/>
        <u/>
      </rPr>
      <t>Riesgos Operacionales</t>
    </r>
    <r>
      <rPr>
        <rFont val="Arial"/>
        <color rgb="FF000000"/>
        <sz val="10.0"/>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</si>
  <si>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t>2.4.4.</t>
  </si>
  <si>
    <r>
      <rPr>
        <rFont val="Arial"/>
        <color rgb="FF000000"/>
        <sz val="10.0"/>
        <u/>
      </rPr>
      <t>Riesgos Financieros:</t>
    </r>
    <r>
      <rPr>
        <rFont val="Arial"/>
        <color rgb="FF000000"/>
        <sz val="10.0"/>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</si>
  <si>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t>2.4.5.</t>
  </si>
  <si>
    <r>
      <rPr>
        <rFont val="Arial"/>
        <color rgb="FF000000"/>
        <sz val="10.0"/>
        <u/>
      </rPr>
      <t>Riesgos Regulatorios</t>
    </r>
    <r>
      <rPr>
        <rFont val="Arial"/>
        <color rgb="FF000000"/>
        <sz val="10.0"/>
      </rPr>
      <t xml:space="preserve">: derivados de cambios regulatorios o reglamentarios que afecten la ecuación económica del contrato. </t>
    </r>
  </si>
  <si>
    <t>2.4.6.</t>
  </si>
  <si>
    <r>
      <rPr>
        <rFont val="Arial"/>
        <color rgb="FF000000"/>
        <sz val="10.0"/>
        <u/>
      </rPr>
      <t>Riesgos de la Naturaleza</t>
    </r>
    <r>
      <rPr>
        <rFont val="Arial"/>
        <color rgb="FF000000"/>
        <sz val="10.0"/>
      </rPr>
      <t xml:space="preserve">: son los eventos naturales previsibles en los cuales no hay intervención humana que puedan tener impacto en la ejecución del contrato, por ejemplo los temblores, inundaciones, lluvias, sequías, entre otros. </t>
    </r>
  </si>
  <si>
    <t>2.4.7.</t>
  </si>
  <si>
    <r>
      <rPr>
        <rFont val="Arial"/>
        <color rgb="FF000000"/>
        <sz val="10.0"/>
        <u/>
      </rPr>
      <t>Riesgos Ambientales</t>
    </r>
    <r>
      <rPr>
        <rFont val="Arial"/>
        <color rgb="FF000000"/>
        <sz val="10.0"/>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</si>
  <si>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t>2.4.8.</t>
  </si>
  <si>
    <r>
      <rPr>
        <rFont val="Arial"/>
        <color rgb="FF000000"/>
        <sz val="10.0"/>
        <u/>
      </rPr>
      <t>Riesgos Tecnológicos</t>
    </r>
    <r>
      <rPr>
        <rFont val="Arial"/>
        <color rgb="FF000000"/>
        <sz val="10.0"/>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</si>
  <si>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</si>
  <si>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</si>
  <si>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</si>
  <si>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</si>
  <si>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</si>
  <si>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</si>
  <si>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</si>
  <si>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</si>
  <si>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</si>
  <si>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</si>
  <si>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</si>
  <si>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</si>
  <si>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</si>
  <si>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</si>
  <si>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</si>
  <si>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</si>
  <si>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</si>
  <si>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</si>
  <si>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</si>
  <si>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rPr>
        <rFont val="Arial"/>
        <color theme="1"/>
        <sz val="10.0"/>
      </rPr>
      <t xml:space="preserve">(a) </t>
    </r>
    <r>
      <rPr>
        <rFont val="Arial"/>
        <color rgb="FF000000"/>
        <sz val="10.0"/>
        <u/>
      </rPr>
      <t>Evitar el Riesgo</t>
    </r>
    <r>
      <rPr>
        <rFont val="Arial"/>
        <color rgb="FF000000"/>
        <sz val="10.0"/>
      </rPr>
      <t xml:space="preserve">, para lo cual debe decidir no proceder con la actividad que causa el Riesgo o buscar alternativas para obtener el beneficio del Proceso de Contratación. </t>
    </r>
  </si>
  <si>
    <r>
      <rPr>
        <rFont val="Arial"/>
        <color theme="1"/>
        <sz val="10.0"/>
      </rPr>
      <t xml:space="preserve">(b) </t>
    </r>
    <r>
      <rPr>
        <rFont val="Arial"/>
        <color rgb="FF000000"/>
        <sz val="10.0"/>
        <u/>
      </rPr>
      <t>Transferir el Riesgo</t>
    </r>
    <r>
      <rPr>
        <rFont val="Arial"/>
        <color rgb="FF000000"/>
        <sz val="10.0"/>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</si>
  <si>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rPr>
        <rFont val="Arial"/>
        <color theme="1"/>
        <sz val="10.0"/>
      </rPr>
      <t xml:space="preserve">(c) </t>
    </r>
    <r>
      <rPr>
        <rFont val="Arial"/>
        <color rgb="FF000000"/>
        <sz val="10.0"/>
        <u/>
      </rPr>
      <t>Aceptar el Riesgo</t>
    </r>
    <r>
      <rPr>
        <rFont val="Arial"/>
        <color rgb="FF000000"/>
        <sz val="10.0"/>
      </rPr>
      <t xml:space="preserve"> cuando no puede ser evitado ni ser transferido o el costo de evitarlo o transferirlo es muy alto. En este caso se recomiendan medidas para reducir el Riesgo o mitigar su impacto, así como el monitoreo.  </t>
    </r>
  </si>
  <si>
    <r>
      <rPr>
        <rFont val="Arial"/>
        <color theme="1"/>
        <sz val="10.0"/>
      </rPr>
      <t xml:space="preserve">(d) </t>
    </r>
    <r>
      <rPr>
        <rFont val="Arial"/>
        <color rgb="FF000000"/>
        <sz val="10.0"/>
        <u/>
      </rPr>
      <t xml:space="preserve">Reducir la probabilidad </t>
    </r>
    <r>
      <rPr>
        <rFont val="Arial"/>
        <color rgb="FF000000"/>
        <sz val="10.0"/>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</si>
  <si>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rPr>
        <rFont val="Arial"/>
        <color theme="1"/>
        <sz val="10.0"/>
      </rPr>
      <t xml:space="preserve">(e) </t>
    </r>
    <r>
      <rPr>
        <rFont val="Arial"/>
        <color rgb="FF000000"/>
        <sz val="10.0"/>
        <u/>
      </rPr>
      <t>Reducir las consecuencias</t>
    </r>
    <r>
      <rPr>
        <rFont val="Arial"/>
        <color rgb="FF000000"/>
        <sz val="10.0"/>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</si>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</sst>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
  </numFmts>
  <fonts count="27">
    <font>
      <sz val="12.0"/>
      <color rgb="FF000000"/>
      <name val="Arial"/>
      <scheme val="minor"/>
    </font>
    <font>
      <b/>
      <sz val="24.0"/>
      <color theme="1"/>
      <name val="Arial Narrow"/>
    </font>
    <font>
      <sz val="24.0"/>
      <color theme="1"/>
      <name val="Arial Narrow"/>
    </font>
    <font>
      <sz val="11.0"/>
      <color theme="1"/>
      <name val="Liberation sans"/>
    </font>
    <font/>
    <font>
      <sz val="11.0"/>
      <color theme="1"/>
      <name val="Arial Narrow"/>
    </font>
    <font>
      <b/>
      <sz val="14.0"/>
      <color theme="1"/>
      <name val="Arial"/>
    </font>
    <font>
      <b/>
      <u/>
      <sz val="18.0"/>
      <color theme="1"/>
      <name val="Arial Narrow"/>
    </font>
    <font>
      <sz val="18.0"/>
      <color theme="1"/>
      <name val="Arial Narrow"/>
    </font>
    <font>
      <sz val="18.0"/>
      <color theme="1"/>
      <name val="Liberation sans"/>
    </font>
    <font>
      <sz val="18.0"/>
      <color theme="1"/>
      <name val="Arial"/>
    </font>
    <font>
      <b/>
      <sz val="22.0"/>
      <color theme="1"/>
      <name val="Arial Narrow"/>
    </font>
    <font>
      <b/>
      <sz val="32.0"/>
      <color theme="1"/>
      <name val="Browallia New"/>
    </font>
    <font>
      <b/>
      <sz val="11.0"/>
      <color theme="1"/>
      <name val="Arial Narrow"/>
    </font>
    <font>
      <b/>
      <sz val="12.0"/>
      <color theme="1"/>
      <name val="Arial Narrow"/>
    </font>
    <font>
      <sz val="12.0"/>
      <color theme="1"/>
      <name val="Arial"/>
    </font>
    <font>
      <b/>
      <sz val="11.0"/>
      <color theme="1"/>
      <name val="Arial"/>
    </font>
    <font>
      <sz val="13.0"/>
      <color theme="1"/>
      <name val="Arial"/>
    </font>
    <font>
      <sz val="14.0"/>
      <color theme="1"/>
      <name val="Arial"/>
    </font>
    <font>
      <b/>
      <sz val="11.0"/>
      <color theme="1"/>
      <name val="Liberation sans"/>
    </font>
    <font>
      <sz val="11.0"/>
      <color theme="1"/>
      <name val="Arial"/>
    </font>
    <font>
      <sz val="11.0"/>
      <color rgb="FF000000"/>
      <name val="Arial"/>
    </font>
    <font>
      <b/>
      <sz val="14.0"/>
      <color rgb="FF000000"/>
      <name val="Arial"/>
    </font>
    <font>
      <b/>
      <sz val="10.0"/>
      <color theme="1"/>
      <name val="Arial"/>
    </font>
    <font>
      <sz val="10.0"/>
      <color theme="1"/>
      <name val="Arial"/>
    </font>
    <font>
      <sz val="12.0"/>
      <color theme="1"/>
      <name val="Calibri"/>
    </font>
    <font>
      <i/>
      <sz val="10.0"/>
      <color theme="1"/>
      <name val="Arial"/>
    </font>
  </fonts>
  <fills count="12">
    <fill>
      <patternFill patternType="none"/>
    </fill>
    <fill>
      <patternFill patternType="lightGray"/>
    </fill>
    <fill>
      <patternFill patternType="solid">
        <fgColor rgb="FF111111"/>
        <bgColor rgb="FF111111"/>
      </patternFill>
    </fill>
    <fill>
      <patternFill patternType="solid">
        <fgColor rgb="FFDDDDDD"/>
        <bgColor rgb="FFDDDDDD"/>
      </patternFill>
    </fill>
    <fill>
      <patternFill patternType="solid">
        <fgColor rgb="FFFF9999"/>
        <bgColor rgb="FFFF9999"/>
      </patternFill>
    </fill>
    <fill>
      <patternFill patternType="solid">
        <fgColor rgb="FF99FFFF"/>
        <bgColor rgb="FF99FFFF"/>
      </patternFill>
    </fill>
    <fill>
      <patternFill patternType="solid">
        <fgColor theme="0"/>
        <bgColor theme="0"/>
      </patternFill>
    </fill>
    <fill>
      <patternFill patternType="solid">
        <fgColor rgb="FF7F7F7F"/>
        <bgColor rgb="FF7F7F7F"/>
      </patternFill>
    </fill>
    <fill>
      <patternFill patternType="solid">
        <fgColor rgb="FF00B050"/>
        <bgColor rgb="FF00B050"/>
      </patternFill>
    </fill>
    <fill>
      <patternFill patternType="solid">
        <fgColor rgb="FFFFD965"/>
        <bgColor rgb="FFFFD965"/>
      </patternFill>
    </fill>
    <fill>
      <patternFill patternType="solid">
        <fgColor rgb="FFC55A11"/>
        <bgColor rgb="FFC55A11"/>
      </patternFill>
    </fill>
    <fill>
      <patternFill patternType="solid">
        <fgColor rgb="FFC00000"/>
        <bgColor rgb="FFC00000"/>
      </patternFill>
    </fill>
  </fills>
  <borders count="58">
    <border/>
    <border>
      <left style="medium">
        <color rgb="FF000000"/>
      </left>
    </border>
    <border>
      <right style="medium">
        <color rgb="FF000000"/>
      </right>
    </border>
    <border>
      <bottom style="thin">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thick">
        <color rgb="FFFFFFFF"/>
      </bottom>
    </border>
    <border>
      <top style="medium">
        <color rgb="FF000000"/>
      </top>
      <bottom style="thick">
        <color rgb="FFFFFFFF"/>
      </bottom>
    </border>
    <border>
      <right style="thick">
        <color rgb="FFFFFFFF"/>
      </right>
      <top style="medium">
        <color rgb="FF000000"/>
      </top>
      <bottom style="thick">
        <color rgb="FFFFFFFF"/>
      </bottom>
    </border>
    <border>
      <left style="thick">
        <color rgb="FFFFFFFF"/>
      </left>
      <top style="medium">
        <color rgb="FF000000"/>
      </top>
      <bottom style="thick">
        <color rgb="FFFFFFFF"/>
      </bottom>
    </border>
    <border>
      <right style="medium">
        <color rgb="FF000000"/>
      </right>
      <top style="medium">
        <color rgb="FF000000"/>
      </top>
      <bottom style="thick">
        <color rgb="FFFFFFFF"/>
      </bottom>
    </border>
    <border>
      <left style="medium">
        <color rgb="FF000000"/>
      </left>
      <right style="thin">
        <color rgb="FF000000"/>
      </right>
      <top style="thick">
        <color rgb="FFFFFFFF"/>
      </top>
      <bottom/>
    </border>
    <border>
      <left style="thin">
        <color rgb="FF000000"/>
      </left>
      <right style="thin">
        <color rgb="FF000000"/>
      </right>
      <top style="thick">
        <color rgb="FFFFFFFF"/>
      </top>
      <bottom/>
    </border>
    <border>
      <left style="thin">
        <color rgb="FF000000"/>
      </left>
      <right/>
      <top style="thick">
        <color rgb="FFFFFFFF"/>
      </top>
      <bottom/>
    </border>
    <border>
      <left/>
      <right style="thin">
        <color rgb="FF000000"/>
      </right>
      <top style="thick">
        <color rgb="FFFFFFFF"/>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style="thin">
        <color rgb="FF000000"/>
      </bottom>
    </border>
    <border>
      <left/>
      <right/>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bottom/>
    </border>
    <border>
      <left style="thin">
        <color rgb="FF000000"/>
      </left>
      <right/>
      <top/>
      <bottom/>
    </border>
    <border>
      <left/>
      <right style="thin">
        <color rgb="FF000000"/>
      </right>
      <top/>
      <bottom/>
    </border>
    <border>
      <left/>
      <right style="thin">
        <color rgb="FF000000"/>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right style="thin">
        <color rgb="FF000000"/>
      </right>
    </border>
    <border>
      <left style="thin">
        <color rgb="FF000000"/>
      </left>
      <right style="thin">
        <color rgb="FF000000"/>
      </right>
    </border>
    <border>
      <right style="thin">
        <color rgb="FF000000"/>
      </right>
      <bottom style="thin">
        <color rgb="FF000000"/>
      </bottom>
    </border>
    <border>
      <left style="thin">
        <color rgb="FF000000"/>
      </left>
      <right style="medium">
        <color rgb="FF000000"/>
      </right>
      <bottom style="thin">
        <color rgb="FF000000"/>
      </bottom>
    </border>
    <border>
      <left style="medium">
        <color rgb="FF000000"/>
      </left>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175">
    <xf borderId="0" fillId="0" fontId="0" numFmtId="0" xfId="0" applyAlignment="1" applyFont="1">
      <alignment readingOrder="0" shrinkToFit="0" vertical="bottom" wrapText="0"/>
    </xf>
    <xf borderId="1" fillId="0" fontId="1" numFmtId="0" xfId="0" applyBorder="1" applyFont="1"/>
    <xf borderId="0" fillId="0" fontId="2" numFmtId="0" xfId="0" applyFont="1"/>
    <xf borderId="0" fillId="0" fontId="1" numFmtId="0" xfId="0" applyAlignment="1" applyFont="1">
      <alignment horizontal="center" shrinkToFit="0" wrapText="1"/>
    </xf>
    <xf borderId="0" fillId="0" fontId="3" numFmtId="0" xfId="0" applyAlignment="1" applyFont="1">
      <alignment horizontal="center" vertical="center"/>
    </xf>
    <xf borderId="0" fillId="0" fontId="3" numFmtId="0" xfId="0" applyFont="1"/>
    <xf borderId="2" fillId="0" fontId="4" numFmtId="0" xfId="0" applyBorder="1" applyFont="1"/>
    <xf borderId="1" fillId="0" fontId="1" numFmtId="0" xfId="0" applyAlignment="1" applyBorder="1" applyFont="1">
      <alignment horizontal="left" vertical="center"/>
    </xf>
    <xf borderId="0" fillId="0" fontId="2" numFmtId="164" xfId="0" applyAlignment="1" applyFont="1" applyNumberFormat="1">
      <alignment horizontal="center" vertical="center"/>
    </xf>
    <xf borderId="0" fillId="0" fontId="1" numFmtId="0" xfId="0" applyAlignment="1" applyFont="1">
      <alignment horizontal="center" shrinkToFit="0" vertical="center" wrapText="1"/>
    </xf>
    <xf borderId="3" fillId="0" fontId="1" numFmtId="0" xfId="0" applyAlignment="1" applyBorder="1" applyFont="1">
      <alignment horizontal="center" shrinkToFit="0" vertical="center" wrapText="1"/>
    </xf>
    <xf borderId="3" fillId="0" fontId="4" numFmtId="0" xfId="0" applyBorder="1" applyFont="1"/>
    <xf borderId="0" fillId="0" fontId="5" numFmtId="0" xfId="0" applyAlignment="1" applyFont="1">
      <alignment horizontal="center" vertical="center"/>
    </xf>
    <xf borderId="0" fillId="0" fontId="6" numFmtId="0" xfId="0" applyAlignment="1" applyFont="1">
      <alignment horizontal="center" vertical="center"/>
    </xf>
    <xf borderId="1" fillId="0" fontId="2" numFmtId="0" xfId="0" applyBorder="1" applyFont="1"/>
    <xf borderId="0" fillId="0" fontId="5" numFmtId="0" xfId="0" applyFont="1"/>
    <xf borderId="1" fillId="0" fontId="7" numFmtId="0" xfId="0" applyAlignment="1" applyBorder="1" applyFont="1">
      <alignment shrinkToFit="0" textRotation="90" vertical="center" wrapText="1"/>
    </xf>
    <xf borderId="0" fillId="0" fontId="8" numFmtId="0" xfId="0" applyAlignment="1" applyFont="1">
      <alignment horizontal="center" vertical="center"/>
    </xf>
    <xf borderId="0" fillId="0" fontId="8" numFmtId="0" xfId="0" applyFont="1"/>
    <xf borderId="0" fillId="0" fontId="8" numFmtId="0" xfId="0" applyAlignment="1" applyFont="1">
      <alignment horizontal="center"/>
    </xf>
    <xf borderId="0" fillId="0" fontId="9" numFmtId="0" xfId="0" applyFont="1"/>
    <xf borderId="0" fillId="0" fontId="10" numFmtId="0" xfId="0" applyAlignment="1" applyFont="1">
      <alignment shrinkToFit="0" vertical="center" wrapText="1"/>
    </xf>
    <xf borderId="2" fillId="0" fontId="10" numFmtId="0" xfId="0" applyAlignment="1" applyBorder="1" applyFont="1">
      <alignment shrinkToFit="0" vertical="center" wrapText="1"/>
    </xf>
    <xf borderId="4" fillId="0" fontId="11" numFmtId="0" xfId="0" applyAlignment="1" applyBorder="1" applyFont="1">
      <alignment horizontal="center" shrinkToFit="0" vertical="center" wrapText="1"/>
    </xf>
    <xf borderId="4" fillId="0" fontId="4" numFmtId="0" xfId="0" applyBorder="1" applyFont="1"/>
    <xf borderId="5" fillId="0" fontId="4" numFmtId="0" xfId="0" applyBorder="1" applyFont="1"/>
    <xf borderId="6" fillId="2" fontId="12" numFmtId="0" xfId="0" applyAlignment="1" applyBorder="1" applyFill="1" applyFont="1">
      <alignment horizontal="center" vertical="center"/>
    </xf>
    <xf borderId="7" fillId="0" fontId="4" numFmtId="0" xfId="0" applyBorder="1" applyFont="1"/>
    <xf borderId="8" fillId="0" fontId="4" numFmtId="0" xfId="0" applyBorder="1" applyFont="1"/>
    <xf borderId="9" fillId="2" fontId="12" numFmtId="0" xfId="0" applyAlignment="1" applyBorder="1" applyFont="1">
      <alignment horizontal="center" vertical="center"/>
    </xf>
    <xf borderId="10" fillId="0" fontId="4" numFmtId="0" xfId="0" applyBorder="1" applyFont="1"/>
    <xf borderId="11" fillId="3" fontId="13" numFmtId="0" xfId="0" applyAlignment="1" applyBorder="1" applyFill="1" applyFont="1">
      <alignment horizontal="center" shrinkToFit="0" textRotation="90" vertical="center" wrapText="1"/>
    </xf>
    <xf borderId="12" fillId="3" fontId="13" numFmtId="0" xfId="0" applyAlignment="1" applyBorder="1" applyFont="1">
      <alignment horizontal="center" shrinkToFit="0" textRotation="90" vertical="center" wrapText="1"/>
    </xf>
    <xf borderId="13" fillId="3" fontId="13" numFmtId="0" xfId="0" applyAlignment="1" applyBorder="1" applyFont="1">
      <alignment horizontal="center" shrinkToFit="0" vertical="center" wrapText="1"/>
    </xf>
    <xf borderId="14" fillId="3" fontId="13" numFmtId="0" xfId="0" applyAlignment="1" applyBorder="1" applyFont="1">
      <alignment horizontal="center" shrinkToFit="0" vertical="center" wrapText="1"/>
    </xf>
    <xf borderId="13" fillId="4" fontId="13" numFmtId="0" xfId="0" applyAlignment="1" applyBorder="1" applyFill="1" applyFont="1">
      <alignment horizontal="center" shrinkToFit="0" vertical="center" wrapText="1"/>
    </xf>
    <xf borderId="14" fillId="4" fontId="13" numFmtId="0" xfId="0" applyAlignment="1" applyBorder="1" applyFont="1">
      <alignment horizontal="center" shrinkToFit="0" vertical="center" wrapText="1"/>
    </xf>
    <xf borderId="12" fillId="4" fontId="14" numFmtId="0" xfId="0" applyAlignment="1" applyBorder="1" applyFont="1">
      <alignment horizontal="center" shrinkToFit="0" textRotation="90" vertical="center" wrapText="1"/>
    </xf>
    <xf borderId="12" fillId="4" fontId="14" numFmtId="0" xfId="0" applyAlignment="1" applyBorder="1" applyFont="1">
      <alignment horizontal="center" shrinkToFit="0" vertical="center" wrapText="1"/>
    </xf>
    <xf borderId="12" fillId="5" fontId="13" numFmtId="0" xfId="0" applyAlignment="1" applyBorder="1" applyFill="1" applyFont="1">
      <alignment horizontal="center" shrinkToFit="0" vertical="center" wrapText="1"/>
    </xf>
    <xf borderId="15" fillId="5" fontId="13" numFmtId="0" xfId="0" applyAlignment="1" applyBorder="1" applyFont="1">
      <alignment horizontal="center" shrinkToFit="0" vertical="center" wrapText="1"/>
    </xf>
    <xf borderId="16" fillId="0" fontId="4" numFmtId="0" xfId="0" applyBorder="1" applyFont="1"/>
    <xf borderId="17" fillId="0" fontId="4" numFmtId="0" xfId="0" applyBorder="1" applyFont="1"/>
    <xf borderId="14" fillId="5" fontId="13" numFmtId="0" xfId="0" applyAlignment="1" applyBorder="1" applyFont="1">
      <alignment horizontal="center" shrinkToFit="0" vertical="center" wrapText="1"/>
    </xf>
    <xf borderId="18" fillId="0" fontId="4" numFmtId="0" xfId="0" applyBorder="1" applyFont="1"/>
    <xf borderId="19" fillId="3" fontId="13" numFmtId="0" xfId="0" applyAlignment="1" applyBorder="1" applyFont="1">
      <alignment horizontal="center" shrinkToFit="0" textRotation="90" vertical="center" wrapText="1"/>
    </xf>
    <xf borderId="20" fillId="3" fontId="13" numFmtId="0" xfId="0" applyAlignment="1" applyBorder="1" applyFont="1">
      <alignment horizontal="center" shrinkToFit="0" textRotation="90" vertical="center" wrapText="1"/>
    </xf>
    <xf borderId="21" fillId="3" fontId="13" numFmtId="0" xfId="0" applyAlignment="1" applyBorder="1" applyFont="1">
      <alignment horizontal="center" shrinkToFit="0" vertical="center" wrapText="1"/>
    </xf>
    <xf borderId="22" fillId="3" fontId="13" numFmtId="0" xfId="0" applyAlignment="1" applyBorder="1" applyFont="1">
      <alignment horizontal="center" shrinkToFit="0" vertical="center" wrapText="1"/>
    </xf>
    <xf borderId="21" fillId="4" fontId="13" numFmtId="0" xfId="0" applyAlignment="1" applyBorder="1" applyFont="1">
      <alignment horizontal="center" shrinkToFit="0" vertical="center" wrapText="1"/>
    </xf>
    <xf borderId="22" fillId="4" fontId="13" numFmtId="0" xfId="0" applyAlignment="1" applyBorder="1" applyFont="1">
      <alignment horizontal="center" shrinkToFit="0" vertical="center" wrapText="1"/>
    </xf>
    <xf borderId="20" fillId="4" fontId="14" numFmtId="0" xfId="0" applyAlignment="1" applyBorder="1" applyFont="1">
      <alignment horizontal="center" shrinkToFit="0" textRotation="90" vertical="center" wrapText="1"/>
    </xf>
    <xf borderId="20" fillId="4" fontId="14" numFmtId="0" xfId="0" applyAlignment="1" applyBorder="1" applyFont="1">
      <alignment horizontal="center" shrinkToFit="0" vertical="center" wrapText="1"/>
    </xf>
    <xf borderId="20" fillId="5" fontId="13" numFmtId="0" xfId="0" applyAlignment="1" applyBorder="1" applyFont="1">
      <alignment horizontal="center" shrinkToFit="0" vertical="center" wrapText="1"/>
    </xf>
    <xf borderId="23" fillId="5" fontId="13" numFmtId="0" xfId="0" applyAlignment="1" applyBorder="1" applyFont="1">
      <alignment horizontal="center" shrinkToFit="0" textRotation="90" vertical="center" wrapText="1"/>
    </xf>
    <xf borderId="24" fillId="5" fontId="13" numFmtId="0" xfId="0" applyAlignment="1" applyBorder="1" applyFont="1">
      <alignment horizontal="center" shrinkToFit="0" vertical="center" wrapText="1"/>
    </xf>
    <xf borderId="22" fillId="5" fontId="13" numFmtId="0" xfId="0" applyAlignment="1" applyBorder="1" applyFont="1">
      <alignment horizontal="center" shrinkToFit="0" vertical="center" wrapText="1"/>
    </xf>
    <xf borderId="23" fillId="5" fontId="13" numFmtId="0" xfId="0" applyAlignment="1" applyBorder="1" applyFont="1">
      <alignment horizontal="center" shrinkToFit="0" vertical="center" wrapText="1"/>
    </xf>
    <xf borderId="25" fillId="6" fontId="5" numFmtId="0" xfId="0" applyAlignment="1" applyBorder="1" applyFill="1" applyFont="1">
      <alignment horizontal="center" shrinkToFit="0" vertical="center" wrapText="1"/>
    </xf>
    <xf borderId="25" fillId="6" fontId="5" numFmtId="0" xfId="0" applyAlignment="1" applyBorder="1" applyFont="1">
      <alignment horizontal="center" shrinkToFit="0" textRotation="90" vertical="center" wrapText="1"/>
    </xf>
    <xf borderId="26" fillId="6" fontId="5" numFmtId="0" xfId="0" applyAlignment="1" applyBorder="1" applyFont="1">
      <alignment horizontal="left" shrinkToFit="0" vertical="center" wrapText="1"/>
    </xf>
    <xf borderId="27" fillId="0" fontId="4" numFmtId="0" xfId="0" applyBorder="1" applyFont="1"/>
    <xf borderId="23" fillId="6" fontId="5" numFmtId="0" xfId="0" applyAlignment="1" applyBorder="1" applyFont="1">
      <alignment horizontal="center" shrinkToFit="0" vertical="center" wrapText="1"/>
    </xf>
    <xf borderId="23" fillId="6" fontId="5" numFmtId="0" xfId="0" applyAlignment="1" applyBorder="1" applyFont="1">
      <alignment horizontal="left" shrinkToFit="0" vertical="center" wrapText="1"/>
    </xf>
    <xf borderId="28" fillId="6" fontId="5" numFmtId="0" xfId="0" applyAlignment="1" applyBorder="1" applyFont="1">
      <alignment horizontal="left" shrinkToFit="0" vertical="center" wrapText="1"/>
    </xf>
    <xf borderId="23" fillId="6" fontId="5" numFmtId="0" xfId="0" applyAlignment="1" applyBorder="1" applyFont="1">
      <alignment horizontal="center" vertical="center"/>
    </xf>
    <xf borderId="29" fillId="6" fontId="15" numFmtId="0" xfId="0" applyBorder="1" applyFont="1"/>
    <xf borderId="23" fillId="6" fontId="5" numFmtId="0" xfId="0" applyAlignment="1" applyBorder="1" applyFont="1">
      <alignment horizontal="center" shrinkToFit="0" textRotation="90" vertical="center" wrapText="1"/>
    </xf>
    <xf borderId="15" fillId="6" fontId="5" numFmtId="0" xfId="0" applyAlignment="1" applyBorder="1" applyFont="1">
      <alignment horizontal="left" shrinkToFit="0" vertical="center" wrapText="1"/>
    </xf>
    <xf borderId="23" fillId="6" fontId="5" numFmtId="1" xfId="0" applyAlignment="1" applyBorder="1" applyFont="1" applyNumberFormat="1">
      <alignment horizontal="center" vertical="center"/>
    </xf>
    <xf borderId="25" fillId="6" fontId="5" numFmtId="1" xfId="0" applyAlignment="1" applyBorder="1" applyFont="1" applyNumberFormat="1">
      <alignment horizontal="center" shrinkToFit="0" vertical="center" wrapText="1"/>
    </xf>
    <xf borderId="20" fillId="6" fontId="5" numFmtId="0" xfId="0" applyAlignment="1" applyBorder="1" applyFont="1">
      <alignment horizontal="center" shrinkToFit="0" vertical="center" wrapText="1"/>
    </xf>
    <xf borderId="30" fillId="6" fontId="5" numFmtId="0" xfId="0" applyAlignment="1" applyBorder="1" applyFont="1">
      <alignment horizontal="left" shrinkToFit="0" vertical="center" wrapText="1"/>
    </xf>
    <xf borderId="31" fillId="6" fontId="5" numFmtId="0" xfId="0" applyAlignment="1" applyBorder="1" applyFont="1">
      <alignment horizontal="left" shrinkToFit="0" vertical="center" wrapText="1"/>
    </xf>
    <xf borderId="20" fillId="6" fontId="5" numFmtId="0" xfId="0" applyAlignment="1" applyBorder="1" applyFont="1">
      <alignment horizontal="left" shrinkToFit="0" vertical="center" wrapText="1"/>
    </xf>
    <xf borderId="25" fillId="6" fontId="5" numFmtId="0" xfId="0" applyAlignment="1" applyBorder="1" applyFont="1">
      <alignment horizontal="center" vertical="center"/>
    </xf>
    <xf borderId="25" fillId="6" fontId="5" numFmtId="0" xfId="0" applyAlignment="1" applyBorder="1" applyFont="1">
      <alignment horizontal="left" shrinkToFit="0" vertical="center" wrapText="1"/>
    </xf>
    <xf borderId="20" fillId="6" fontId="5" numFmtId="0" xfId="0" applyAlignment="1" applyBorder="1" applyFont="1">
      <alignment horizontal="center" shrinkToFit="0" textRotation="90" vertical="center" wrapText="1"/>
    </xf>
    <xf borderId="21" fillId="6" fontId="5" numFmtId="0" xfId="0" applyAlignment="1" applyBorder="1" applyFont="1">
      <alignment horizontal="left" shrinkToFit="0" vertical="center" wrapText="1"/>
    </xf>
    <xf borderId="22" fillId="6" fontId="5" numFmtId="0" xfId="0" applyAlignment="1" applyBorder="1" applyFont="1">
      <alignment horizontal="left" shrinkToFit="0" vertical="center" wrapText="1"/>
    </xf>
    <xf borderId="20" fillId="6" fontId="5" numFmtId="0" xfId="0" applyAlignment="1" applyBorder="1" applyFont="1">
      <alignment horizontal="center" vertical="center"/>
    </xf>
    <xf borderId="25" fillId="6" fontId="5" numFmtId="0" xfId="0" applyAlignment="1" applyBorder="1" applyFont="1">
      <alignment shrinkToFit="0" vertical="center" wrapText="1"/>
    </xf>
    <xf borderId="32" fillId="6" fontId="5" numFmtId="0" xfId="0" applyAlignment="1" applyBorder="1" applyFont="1">
      <alignment horizontal="center" shrinkToFit="0" vertical="center" wrapText="1"/>
    </xf>
    <xf borderId="32" fillId="6" fontId="5" numFmtId="0" xfId="0" applyAlignment="1" applyBorder="1" applyFont="1">
      <alignment horizontal="center" shrinkToFit="0" textRotation="90" vertical="center" wrapText="1"/>
    </xf>
    <xf borderId="33" fillId="6" fontId="5" numFmtId="0" xfId="0" applyAlignment="1" applyBorder="1" applyFont="1">
      <alignment horizontal="left" shrinkToFit="0" vertical="center" wrapText="1"/>
    </xf>
    <xf borderId="34" fillId="6" fontId="5" numFmtId="0" xfId="0" applyAlignment="1" applyBorder="1" applyFont="1">
      <alignment horizontal="left" shrinkToFit="0" vertical="center" wrapText="1"/>
    </xf>
    <xf borderId="32" fillId="6" fontId="5" numFmtId="0" xfId="0" applyAlignment="1" applyBorder="1" applyFont="1">
      <alignment horizontal="center" vertical="center"/>
    </xf>
    <xf borderId="32" fillId="6" fontId="5" numFmtId="0" xfId="0" applyAlignment="1" applyBorder="1" applyFont="1">
      <alignment horizontal="left" shrinkToFit="0" vertical="center" wrapText="1"/>
    </xf>
    <xf borderId="33" fillId="6" fontId="5" numFmtId="0" xfId="0" applyAlignment="1" applyBorder="1" applyFont="1">
      <alignment horizontal="center" shrinkToFit="0" vertical="center" wrapText="1"/>
    </xf>
    <xf borderId="23" fillId="6" fontId="5" numFmtId="0" xfId="0" applyAlignment="1" applyBorder="1" applyFont="1">
      <alignment shrinkToFit="0" vertical="center" wrapText="1"/>
    </xf>
    <xf borderId="34" fillId="6" fontId="5" numFmtId="0" xfId="0" applyAlignment="1" applyBorder="1" applyFont="1">
      <alignment horizontal="center" shrinkToFit="0" vertical="center" wrapText="1"/>
    </xf>
    <xf borderId="25" fillId="6" fontId="5" numFmtId="1" xfId="0" applyAlignment="1" applyBorder="1" applyFont="1" applyNumberFormat="1">
      <alignment horizontal="center" vertical="center"/>
    </xf>
    <xf borderId="35" fillId="6" fontId="5" numFmtId="0" xfId="0" applyAlignment="1" applyBorder="1" applyFont="1">
      <alignment horizontal="center" shrinkToFit="0" vertical="center" wrapText="1"/>
    </xf>
    <xf borderId="30" fillId="6" fontId="5" numFmtId="0" xfId="0" applyAlignment="1" applyBorder="1" applyFont="1">
      <alignment horizontal="center" shrinkToFit="0" vertical="center" wrapText="1"/>
    </xf>
    <xf borderId="23" fillId="6" fontId="5" numFmtId="0" xfId="0" applyAlignment="1" applyBorder="1" applyFont="1">
      <alignment shrinkToFit="0" vertical="top" wrapText="1"/>
    </xf>
    <xf borderId="31" fillId="6" fontId="5" numFmtId="0" xfId="0" applyAlignment="1" applyBorder="1" applyFont="1">
      <alignment horizontal="center" shrinkToFit="0" vertical="center" wrapText="1"/>
    </xf>
    <xf borderId="30" fillId="6" fontId="5" numFmtId="0" xfId="0" applyAlignment="1" applyBorder="1" applyFont="1">
      <alignment horizontal="center" vertical="center"/>
    </xf>
    <xf borderId="21" fillId="6" fontId="5" numFmtId="0" xfId="0" applyAlignment="1" applyBorder="1" applyFont="1">
      <alignment horizontal="center" shrinkToFit="0" vertical="center" wrapText="1"/>
    </xf>
    <xf borderId="22" fillId="6" fontId="5" numFmtId="0" xfId="0" applyAlignment="1" applyBorder="1" applyFont="1">
      <alignment horizontal="center" shrinkToFit="0" vertical="center" wrapText="1"/>
    </xf>
    <xf borderId="21" fillId="6" fontId="5" numFmtId="0" xfId="0" applyAlignment="1" applyBorder="1" applyFont="1">
      <alignment horizontal="center" vertical="center"/>
    </xf>
    <xf borderId="32" fillId="6" fontId="5" numFmtId="0" xfId="0" applyAlignment="1" applyBorder="1" applyFont="1">
      <alignment shrinkToFit="0" vertical="center" wrapText="1"/>
    </xf>
    <xf borderId="33" fillId="6" fontId="5" numFmtId="0" xfId="0" applyAlignment="1" applyBorder="1" applyFont="1">
      <alignment horizontal="center" vertical="center"/>
    </xf>
    <xf borderId="23" fillId="6" fontId="5" numFmtId="0" xfId="0" applyAlignment="1" applyBorder="1" applyFont="1">
      <alignment horizontal="center" textRotation="90" vertical="center"/>
    </xf>
    <xf borderId="36" fillId="6" fontId="5" numFmtId="0" xfId="0" applyAlignment="1" applyBorder="1" applyFont="1">
      <alignment horizontal="center" shrinkToFit="0" vertical="center" wrapText="1"/>
    </xf>
    <xf borderId="29" fillId="6" fontId="5" numFmtId="0" xfId="0" applyAlignment="1" applyBorder="1" applyFont="1">
      <alignment shrinkToFit="0" vertical="center" wrapText="1"/>
    </xf>
    <xf borderId="23" fillId="6" fontId="5" numFmtId="0" xfId="0" applyAlignment="1" applyBorder="1" applyFont="1">
      <alignment horizontal="left" vertical="center"/>
    </xf>
    <xf borderId="20" fillId="6" fontId="5" numFmtId="1" xfId="0" applyAlignment="1" applyBorder="1" applyFont="1" applyNumberFormat="1">
      <alignment horizontal="center" vertical="center"/>
    </xf>
    <xf borderId="37" fillId="0" fontId="16" numFmtId="0" xfId="0" applyAlignment="1" applyBorder="1" applyFont="1">
      <alignment horizontal="center" shrinkToFit="0" vertical="center" wrapText="1"/>
    </xf>
    <xf borderId="15" fillId="0" fontId="16" numFmtId="0" xfId="0" applyAlignment="1" applyBorder="1" applyFont="1">
      <alignment horizontal="center" shrinkToFit="0" vertical="center" wrapText="1"/>
    </xf>
    <xf borderId="16" fillId="0" fontId="17" numFmtId="0" xfId="0" applyAlignment="1" applyBorder="1" applyFont="1">
      <alignment horizontal="center" shrinkToFit="0" vertical="center" wrapText="1"/>
    </xf>
    <xf borderId="16" fillId="0" fontId="17" numFmtId="0" xfId="0" applyAlignment="1" applyBorder="1" applyFont="1">
      <alignment horizontal="left" shrinkToFit="0" vertical="top" wrapText="1"/>
    </xf>
    <xf borderId="38" fillId="0" fontId="17" numFmtId="0" xfId="0" applyAlignment="1" applyBorder="1" applyFont="1">
      <alignment horizontal="center" shrinkToFit="0" vertical="center" wrapText="1"/>
    </xf>
    <xf borderId="15" fillId="0" fontId="17" numFmtId="0" xfId="0" applyAlignment="1" applyBorder="1" applyFont="1">
      <alignment horizontal="center" shrinkToFit="0" vertical="center" wrapText="1"/>
    </xf>
    <xf borderId="0" fillId="0" fontId="17" numFmtId="0" xfId="0" applyAlignment="1" applyFont="1">
      <alignment horizontal="center" shrinkToFit="0" vertical="center" wrapText="1"/>
    </xf>
    <xf borderId="0" fillId="0" fontId="17" numFmtId="0" xfId="0" applyAlignment="1" applyFont="1">
      <alignment horizontal="center" vertical="center"/>
    </xf>
    <xf borderId="0" fillId="0" fontId="18" numFmtId="0" xfId="0" applyAlignment="1" applyFont="1">
      <alignment horizontal="center" shrinkToFit="0" vertical="center" wrapText="1"/>
    </xf>
    <xf borderId="0" fillId="0" fontId="18" numFmtId="0" xfId="0" applyAlignment="1" applyFont="1">
      <alignment horizontal="left" shrinkToFit="0" vertical="center" wrapText="1"/>
    </xf>
    <xf borderId="0" fillId="0" fontId="17" numFmtId="0" xfId="0" applyAlignment="1" applyFont="1">
      <alignment horizontal="left" shrinkToFit="0" vertical="center" wrapText="1"/>
    </xf>
    <xf borderId="0" fillId="0" fontId="19" numFmtId="0" xfId="0" applyAlignment="1" applyFont="1">
      <alignment horizontal="center" shrinkToFit="0" vertical="center" wrapText="1"/>
    </xf>
    <xf borderId="0" fillId="0" fontId="3" numFmtId="0" xfId="0" applyAlignment="1" applyFont="1">
      <alignment horizontal="center"/>
    </xf>
    <xf borderId="15" fillId="0" fontId="17" numFmtId="0" xfId="0" applyAlignment="1" applyBorder="1" applyFont="1">
      <alignment horizontal="left" shrinkToFit="0" vertical="center" wrapText="1"/>
    </xf>
    <xf borderId="0" fillId="0" fontId="20" numFmtId="0" xfId="0" applyAlignment="1" applyFont="1">
      <alignment horizontal="center" vertical="center"/>
    </xf>
    <xf borderId="0" fillId="0" fontId="20" numFmtId="0" xfId="0" applyAlignment="1" applyFont="1">
      <alignment horizontal="left" vertical="center"/>
    </xf>
    <xf borderId="0" fillId="0" fontId="21" numFmtId="0" xfId="0" applyFont="1"/>
    <xf borderId="0" fillId="0" fontId="20" numFmtId="0" xfId="0" applyAlignment="1" applyFont="1">
      <alignment horizontal="left" shrinkToFit="0" vertical="center" wrapText="1"/>
    </xf>
    <xf borderId="39" fillId="7" fontId="6" numFmtId="0" xfId="0" applyAlignment="1" applyBorder="1" applyFill="1" applyFont="1">
      <alignment horizontal="center" shrinkToFit="0" vertical="center" wrapText="1"/>
    </xf>
    <xf borderId="40" fillId="0" fontId="4" numFmtId="0" xfId="0" applyBorder="1" applyFont="1"/>
    <xf borderId="41" fillId="0" fontId="4" numFmtId="0" xfId="0" applyBorder="1" applyFont="1"/>
    <xf borderId="29" fillId="7" fontId="3" numFmtId="0" xfId="0" applyBorder="1" applyFont="1"/>
    <xf borderId="39" fillId="7" fontId="6" numFmtId="0" xfId="0" applyAlignment="1" applyBorder="1" applyFont="1">
      <alignment horizontal="left" vertical="center"/>
    </xf>
    <xf borderId="42" fillId="0" fontId="22" numFmtId="0" xfId="0" applyAlignment="1" applyBorder="1" applyFont="1">
      <alignment horizontal="center" shrinkToFit="0" vertical="center" wrapText="1"/>
    </xf>
    <xf borderId="39" fillId="0" fontId="6" numFmtId="0" xfId="0" applyAlignment="1" applyBorder="1" applyFont="1">
      <alignment horizontal="center" shrinkToFit="0" vertical="center" wrapText="1"/>
    </xf>
    <xf borderId="43" fillId="7" fontId="6" numFmtId="0" xfId="0" applyAlignment="1" applyBorder="1" applyFont="1">
      <alignment horizontal="left" vertical="center"/>
    </xf>
    <xf borderId="44" fillId="0" fontId="4" numFmtId="0" xfId="0" applyBorder="1" applyFont="1"/>
    <xf borderId="45" fillId="0" fontId="4" numFmtId="0" xfId="0" applyBorder="1" applyFont="1"/>
    <xf borderId="42" fillId="0" fontId="6" numFmtId="0" xfId="0" applyAlignment="1" applyBorder="1" applyFont="1">
      <alignment horizontal="center" shrinkToFit="0" vertical="center" wrapText="1"/>
    </xf>
    <xf borderId="39" fillId="0" fontId="22"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46" fillId="0" fontId="4" numFmtId="0" xfId="0" applyBorder="1" applyFont="1"/>
    <xf borderId="47" fillId="0" fontId="6" numFmtId="0" xfId="0" applyAlignment="1" applyBorder="1" applyFont="1">
      <alignment horizontal="center" shrinkToFit="0" vertical="center" wrapText="1"/>
    </xf>
    <xf borderId="37" fillId="0" fontId="6" numFmtId="0" xfId="0" applyAlignment="1" applyBorder="1" applyFont="1">
      <alignment horizontal="center" vertical="center"/>
    </xf>
    <xf borderId="38" fillId="0" fontId="6" numFmtId="0" xfId="0" applyAlignment="1" applyBorder="1" applyFont="1">
      <alignment horizontal="center" vertical="center"/>
    </xf>
    <xf borderId="48" fillId="0" fontId="4" numFmtId="0" xfId="0" applyBorder="1" applyFont="1"/>
    <xf borderId="49" fillId="0" fontId="6" numFmtId="0" xfId="0" applyAlignment="1" applyBorder="1" applyFont="1">
      <alignment horizontal="center" vertical="center"/>
    </xf>
    <xf borderId="50" fillId="0" fontId="4" numFmtId="0" xfId="0" applyBorder="1" applyFont="1"/>
    <xf borderId="37" fillId="0" fontId="4" numFmtId="0" xfId="0" applyBorder="1" applyFont="1"/>
    <xf borderId="23" fillId="0" fontId="6" numFmtId="0" xfId="0" applyAlignment="1" applyBorder="1" applyFont="1">
      <alignment horizontal="center" vertical="center"/>
    </xf>
    <xf borderId="15" fillId="0" fontId="6" numFmtId="0" xfId="0" applyAlignment="1" applyBorder="1" applyFont="1">
      <alignment horizontal="center" vertical="center"/>
    </xf>
    <xf borderId="24" fillId="0" fontId="6" numFmtId="0" xfId="0" applyAlignment="1" applyBorder="1" applyFont="1">
      <alignment horizontal="center" vertical="center"/>
    </xf>
    <xf borderId="51" fillId="0" fontId="6" numFmtId="0" xfId="0" applyAlignment="1" applyBorder="1" applyFont="1">
      <alignment shrinkToFit="0" vertical="center" wrapText="1"/>
    </xf>
    <xf borderId="23" fillId="8" fontId="6" numFmtId="0" xfId="0" applyAlignment="1" applyBorder="1" applyFill="1" applyFont="1">
      <alignment horizontal="center" vertical="center"/>
    </xf>
    <xf borderId="15" fillId="8" fontId="6" numFmtId="0" xfId="0" applyAlignment="1" applyBorder="1" applyFont="1">
      <alignment horizontal="center" vertical="center"/>
    </xf>
    <xf borderId="15" fillId="9" fontId="6" numFmtId="0" xfId="0" applyAlignment="1" applyBorder="1" applyFill="1" applyFont="1">
      <alignment horizontal="center" vertical="center"/>
    </xf>
    <xf borderId="24" fillId="10" fontId="6" numFmtId="0" xfId="0" applyAlignment="1" applyBorder="1" applyFill="1" applyFont="1">
      <alignment horizontal="center" vertical="center"/>
    </xf>
    <xf borderId="15" fillId="10" fontId="6" numFmtId="0" xfId="0" applyAlignment="1" applyBorder="1" applyFont="1">
      <alignment horizontal="center" vertical="center"/>
    </xf>
    <xf borderId="23" fillId="9" fontId="6" numFmtId="0" xfId="0" applyAlignment="1" applyBorder="1" applyFont="1">
      <alignment horizontal="center" vertical="center"/>
    </xf>
    <xf borderId="24" fillId="11" fontId="6" numFmtId="0" xfId="0" applyAlignment="1" applyBorder="1" applyFill="1" applyFont="1">
      <alignment horizontal="center" vertical="center"/>
    </xf>
    <xf borderId="23" fillId="10" fontId="6" numFmtId="0" xfId="0" applyAlignment="1" applyBorder="1" applyFont="1">
      <alignment horizontal="center" vertical="center"/>
    </xf>
    <xf borderId="15" fillId="11" fontId="6" numFmtId="0" xfId="0" applyAlignment="1" applyBorder="1" applyFont="1">
      <alignment horizontal="center" vertical="center"/>
    </xf>
    <xf borderId="52" fillId="0" fontId="6" numFmtId="0" xfId="0" applyAlignment="1" applyBorder="1" applyFont="1">
      <alignment shrinkToFit="0" vertical="center" wrapText="1"/>
    </xf>
    <xf borderId="53" fillId="0" fontId="4" numFmtId="0" xfId="0" applyBorder="1" applyFont="1"/>
    <xf borderId="54" fillId="0" fontId="4" numFmtId="0" xfId="0" applyBorder="1" applyFont="1"/>
    <xf borderId="55" fillId="0" fontId="6" numFmtId="0" xfId="0" applyAlignment="1" applyBorder="1" applyFont="1">
      <alignment horizontal="center" vertical="center"/>
    </xf>
    <xf borderId="55" fillId="10" fontId="6" numFmtId="0" xfId="0" applyAlignment="1" applyBorder="1" applyFont="1">
      <alignment horizontal="center" vertical="center"/>
    </xf>
    <xf borderId="56" fillId="11" fontId="6" numFmtId="0" xfId="0" applyAlignment="1" applyBorder="1" applyFont="1">
      <alignment horizontal="center" vertical="center"/>
    </xf>
    <xf borderId="57" fillId="11" fontId="6" numFmtId="0" xfId="0" applyAlignment="1" applyBorder="1" applyFont="1">
      <alignment horizontal="center" vertical="center"/>
    </xf>
    <xf borderId="0" fillId="0" fontId="23" numFmtId="0" xfId="0" applyAlignment="1" applyFont="1">
      <alignment horizontal="center" shrinkToFit="0" vertical="top" wrapText="1"/>
    </xf>
    <xf borderId="0" fillId="0" fontId="23" numFmtId="0" xfId="0" applyAlignment="1" applyFont="1">
      <alignment vertical="top"/>
    </xf>
    <xf borderId="0" fillId="0" fontId="23" numFmtId="0" xfId="0" applyAlignment="1" applyFont="1">
      <alignment horizontal="left" shrinkToFit="0" wrapText="1"/>
    </xf>
    <xf borderId="0" fillId="0" fontId="24" numFmtId="0" xfId="0" applyAlignment="1" applyFont="1">
      <alignment vertical="top"/>
    </xf>
    <xf borderId="0" fillId="0" fontId="24" numFmtId="0" xfId="0" applyAlignment="1" applyFont="1">
      <alignment horizontal="left" shrinkToFit="0" wrapText="1"/>
    </xf>
    <xf borderId="0" fillId="0" fontId="24" numFmtId="0" xfId="0" applyAlignment="1" applyFont="1">
      <alignment horizontal="left"/>
    </xf>
    <xf borderId="0" fillId="0" fontId="23" numFmtId="0" xfId="0" applyAlignment="1" applyFont="1">
      <alignment horizontal="left"/>
    </xf>
    <xf borderId="0" fillId="0" fontId="25" numFmtId="0" xfId="0" applyFont="1"/>
    <xf borderId="0" fillId="0" fontId="26" numFmtId="0" xfId="0" applyAlignment="1" applyFont="1">
      <alignment horizontal="left" shrinkToFit="0" wrapText="1"/>
    </xf>
  </cellXfs>
  <cellStyles count="1">
    <cellStyle xfId="0" name="Normal" builtinId="0"/>
  </cellStyles>
  <dxfs count="5">
    <dxf>
      <font/>
      <fill>
        <patternFill patternType="solid">
          <fgColor rgb="FFFF0000"/>
          <bgColor rgb="FFFF0000"/>
        </patternFill>
      </fill>
      <border/>
    </dxf>
    <dxf>
      <font/>
      <fill>
        <patternFill patternType="none"/>
      </fill>
      <border/>
    </dxf>
    <dxf>
      <font/>
      <fill>
        <patternFill patternType="solid">
          <fgColor rgb="FFFF9900"/>
          <bgColor rgb="FFFF9900"/>
        </patternFill>
      </fill>
      <border/>
    </dxf>
    <dxf>
      <font/>
      <fill>
        <patternFill patternType="solid">
          <fgColor rgb="FFFFFF00"/>
          <bgColor rgb="FFFFFF00"/>
        </patternFill>
      </fill>
      <border/>
    </dxf>
    <dxf>
      <font/>
      <fill>
        <patternFill patternType="solid">
          <fgColor rgb="FFA8D08D"/>
          <bgColor rgb="FFA8D08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4.png"/><Relationship Id="rId4" Type="http://schemas.openxmlformats.org/officeDocument/2006/relationships/image" Target="../media/image5.png"/><Relationship Id="rId5"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20</xdr:row>
      <xdr:rowOff>47625</xdr:rowOff>
    </xdr:from>
    <xdr:ext cx="4953000" cy="23907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885825</xdr:colOff>
      <xdr:row>104</xdr:row>
      <xdr:rowOff>38100</xdr:rowOff>
    </xdr:from>
    <xdr:ext cx="5648325" cy="19621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19050</xdr:colOff>
      <xdr:row>118</xdr:row>
      <xdr:rowOff>171450</xdr:rowOff>
    </xdr:from>
    <xdr:ext cx="11201400" cy="2524125"/>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19050</xdr:colOff>
      <xdr:row>136</xdr:row>
      <xdr:rowOff>0</xdr:rowOff>
    </xdr:from>
    <xdr:ext cx="11201400" cy="4362450"/>
    <xdr:pic>
      <xdr:nvPicPr>
        <xdr:cNvPr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19050</xdr:colOff>
      <xdr:row>161</xdr:row>
      <xdr:rowOff>123825</xdr:rowOff>
    </xdr:from>
    <xdr:ext cx="4781550" cy="2705100"/>
    <xdr:pic>
      <xdr:nvPicPr>
        <xdr:cNvPr id="0" name="image1.png"/>
        <xdr:cNvPicPr preferRelativeResize="0"/>
      </xdr:nvPicPr>
      <xdr:blipFill>
        <a:blip cstate="print" r:embed="rId5"/>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0.1" defaultRowHeight="15.0"/>
  <cols>
    <col customWidth="1" min="1" max="5" width="10.4"/>
    <col customWidth="1" min="6" max="6" width="26.2"/>
    <col customWidth="1" min="7" max="7" width="32.3"/>
    <col customWidth="1" min="8" max="8" width="13.4"/>
    <col customWidth="1" min="9" max="9" width="22.4"/>
    <col customWidth="1" min="10" max="10" width="19.4"/>
    <col customWidth="1" min="11" max="11" width="22.7"/>
    <col customWidth="1" min="12" max="12" width="6.4"/>
    <col customWidth="1" min="13" max="13" width="17.8"/>
    <col customWidth="1" min="14" max="14" width="14.9"/>
    <col customWidth="1" min="15" max="15" width="14.7"/>
    <col customWidth="1" min="16" max="16" width="20.0"/>
    <col customWidth="1" min="17" max="17" width="45.3"/>
    <col customWidth="1" min="18" max="18" width="5.2"/>
    <col customWidth="1" min="19" max="19" width="23.0"/>
    <col customWidth="1" min="20" max="20" width="5.7"/>
    <col customWidth="1" min="21" max="21" width="21.4"/>
    <col customWidth="1" min="22" max="22" width="8.0"/>
    <col customWidth="1" min="23" max="23" width="20.0"/>
    <col customWidth="1" min="24" max="24" width="19.1"/>
    <col customWidth="1" min="25" max="25" width="23.1"/>
    <col customWidth="1" min="26" max="26" width="26.4"/>
    <col customWidth="1" min="27" max="27" width="28.4"/>
    <col customWidth="1" min="28" max="28" width="40.3"/>
    <col customWidth="1" min="29" max="29" width="18.7"/>
    <col customWidth="1" min="30" max="31" width="12.7"/>
  </cols>
  <sheetData>
    <row r="1">
      <c r="A1" s="1"/>
      <c r="B1" s="2"/>
      <c r="C1" s="2"/>
      <c r="D1" s="2"/>
      <c r="E1" s="2"/>
      <c r="F1" s="2"/>
      <c r="G1" s="3" t="s">
        <v>0</v>
      </c>
      <c r="V1" s="4"/>
      <c r="W1" s="5"/>
      <c r="AC1" s="6"/>
    </row>
    <row r="2">
      <c r="A2" s="7"/>
      <c r="D2" s="8"/>
      <c r="H2" s="2"/>
      <c r="I2" s="2"/>
      <c r="J2" s="9" t="s">
        <v>1</v>
      </c>
      <c r="P2" s="10" t="s">
        <v>2</v>
      </c>
      <c r="Q2" s="11"/>
      <c r="R2" s="11"/>
      <c r="S2" s="11"/>
      <c r="T2" s="11"/>
      <c r="U2" s="12"/>
      <c r="W2" s="13"/>
      <c r="AC2" s="6"/>
    </row>
    <row r="3" ht="12.0" customHeight="1">
      <c r="A3" s="14"/>
      <c r="U3" s="15"/>
      <c r="AC3" s="6"/>
    </row>
    <row r="4" ht="15.0" customHeight="1">
      <c r="A4" s="16"/>
      <c r="B4" s="17"/>
      <c r="C4" s="18"/>
      <c r="D4" s="18"/>
      <c r="E4" s="18"/>
      <c r="F4" s="18"/>
      <c r="G4" s="18"/>
      <c r="H4" s="18"/>
      <c r="I4" s="18"/>
      <c r="J4" s="19"/>
      <c r="K4" s="19"/>
      <c r="L4" s="19"/>
      <c r="M4" s="19"/>
      <c r="N4" s="19"/>
      <c r="O4" s="19"/>
      <c r="P4" s="19"/>
      <c r="Q4" s="18"/>
      <c r="R4" s="19"/>
      <c r="S4" s="19"/>
      <c r="T4" s="19"/>
      <c r="U4" s="19"/>
      <c r="V4" s="20"/>
      <c r="W4" s="21"/>
      <c r="X4" s="21"/>
      <c r="Y4" s="21"/>
      <c r="Z4" s="21"/>
      <c r="AA4" s="21"/>
      <c r="AB4" s="21"/>
      <c r="AC4" s="22"/>
    </row>
    <row r="5" ht="120.0" customHeight="1">
      <c r="A5" s="23" t="s">
        <v>3</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5"/>
    </row>
    <row r="6" ht="17.25" customHeight="1">
      <c r="A6" s="26" t="s">
        <v>4</v>
      </c>
      <c r="B6" s="27"/>
      <c r="C6" s="27"/>
      <c r="D6" s="27"/>
      <c r="E6" s="27"/>
      <c r="F6" s="27"/>
      <c r="G6" s="28"/>
      <c r="H6" s="29" t="s">
        <v>5</v>
      </c>
      <c r="I6" s="27"/>
      <c r="J6" s="27"/>
      <c r="K6" s="27"/>
      <c r="L6" s="27"/>
      <c r="M6" s="27"/>
      <c r="N6" s="27"/>
      <c r="O6" s="28"/>
      <c r="P6" s="29" t="s">
        <v>6</v>
      </c>
      <c r="Q6" s="27"/>
      <c r="R6" s="27"/>
      <c r="S6" s="27"/>
      <c r="T6" s="27"/>
      <c r="U6" s="27"/>
      <c r="V6" s="27"/>
      <c r="W6" s="27"/>
      <c r="X6" s="27"/>
      <c r="Y6" s="27"/>
      <c r="Z6" s="27"/>
      <c r="AA6" s="27"/>
      <c r="AB6" s="27"/>
      <c r="AC6" s="30"/>
    </row>
    <row r="7" ht="84.75" customHeight="1">
      <c r="A7" s="31" t="s">
        <v>7</v>
      </c>
      <c r="B7" s="32" t="s">
        <v>8</v>
      </c>
      <c r="C7" s="32" t="s">
        <v>9</v>
      </c>
      <c r="D7" s="32" t="s">
        <v>10</v>
      </c>
      <c r="E7" s="32" t="s">
        <v>11</v>
      </c>
      <c r="F7" s="33" t="s">
        <v>12</v>
      </c>
      <c r="G7" s="34"/>
      <c r="H7" s="35" t="s">
        <v>13</v>
      </c>
      <c r="I7" s="36"/>
      <c r="J7" s="35" t="s">
        <v>14</v>
      </c>
      <c r="K7" s="36"/>
      <c r="L7" s="35" t="s">
        <v>15</v>
      </c>
      <c r="M7" s="36"/>
      <c r="N7" s="37" t="s">
        <v>16</v>
      </c>
      <c r="O7" s="38" t="s">
        <v>17</v>
      </c>
      <c r="P7" s="39" t="s">
        <v>18</v>
      </c>
      <c r="Q7" s="39" t="s">
        <v>19</v>
      </c>
      <c r="R7" s="40" t="s">
        <v>20</v>
      </c>
      <c r="S7" s="41"/>
      <c r="T7" s="41"/>
      <c r="U7" s="41"/>
      <c r="V7" s="41"/>
      <c r="W7" s="42"/>
      <c r="X7" s="43" t="s">
        <v>21</v>
      </c>
      <c r="Y7" s="39" t="s">
        <v>22</v>
      </c>
      <c r="Z7" s="39" t="s">
        <v>23</v>
      </c>
      <c r="AA7" s="39" t="s">
        <v>24</v>
      </c>
      <c r="AB7" s="40" t="s">
        <v>25</v>
      </c>
      <c r="AC7" s="44"/>
    </row>
    <row r="8" ht="78.0" customHeight="1">
      <c r="A8" s="45"/>
      <c r="B8" s="46"/>
      <c r="C8" s="46"/>
      <c r="D8" s="46"/>
      <c r="E8" s="46"/>
      <c r="F8" s="47"/>
      <c r="G8" s="48"/>
      <c r="H8" s="49"/>
      <c r="I8" s="50"/>
      <c r="J8" s="49"/>
      <c r="K8" s="50"/>
      <c r="L8" s="49"/>
      <c r="M8" s="50"/>
      <c r="N8" s="51"/>
      <c r="O8" s="52"/>
      <c r="P8" s="53"/>
      <c r="Q8" s="53"/>
      <c r="R8" s="40" t="s">
        <v>26</v>
      </c>
      <c r="S8" s="44"/>
      <c r="T8" s="40" t="s">
        <v>27</v>
      </c>
      <c r="U8" s="44"/>
      <c r="V8" s="54" t="s">
        <v>28</v>
      </c>
      <c r="W8" s="55" t="s">
        <v>29</v>
      </c>
      <c r="X8" s="56"/>
      <c r="Y8" s="53"/>
      <c r="Z8" s="53"/>
      <c r="AA8" s="53"/>
      <c r="AB8" s="57" t="s">
        <v>30</v>
      </c>
      <c r="AC8" s="55" t="s">
        <v>31</v>
      </c>
    </row>
    <row r="9" ht="219.75" customHeight="1">
      <c r="A9" s="58">
        <v>1.0</v>
      </c>
      <c r="B9" s="59" t="s">
        <v>32</v>
      </c>
      <c r="C9" s="59" t="s">
        <v>33</v>
      </c>
      <c r="D9" s="59" t="s">
        <v>34</v>
      </c>
      <c r="E9" s="59" t="s">
        <v>35</v>
      </c>
      <c r="F9" s="60" t="s">
        <v>36</v>
      </c>
      <c r="G9" s="61"/>
      <c r="H9" s="60" t="s">
        <v>37</v>
      </c>
      <c r="I9" s="61"/>
      <c r="J9" s="58">
        <v>2.0</v>
      </c>
      <c r="K9" s="62" t="str">
        <f t="shared" ref="K9:K12" si="1">IF(J9=1,"Raro (puede ocurrir excepcionalmente",IF(J9=2,"Improbable (puede ocurrir ocasionalmente)",IF(J9=3,"Posible (puede ocurrrir en cualquier momento)",IF(J9=4,"Probable (probablemente va a ocurrir","Casi cierto"))))</f>
        <v>Improbable (puede ocurrir ocasionalmente)</v>
      </c>
      <c r="L9" s="58">
        <v>4.0</v>
      </c>
      <c r="M9" s="58" t="str">
        <f t="shared" ref="M9:M12" si="2">IF(L9=1,"INSIGNIFICANTE",IF(L9=2,"MENOR",IF(L9=3,"MODERADO",IF(L9=4,"MAYOR","CATASTRÓFICO"))))</f>
        <v>MAYOR</v>
      </c>
      <c r="N9" s="58">
        <f>J9+L9</f>
        <v>6</v>
      </c>
      <c r="O9" s="58" t="str">
        <f t="shared" ref="O9:O12" si="3">IF(N9&lt;=4,"Riesgo Bajo",IF(N9&lt;=5,"Riesgo Medio",IF(N9&lt;=7,"Riesgo Alto",IF(N9&lt;=10,"Riesgo Extremo","No Disponible"))))</f>
        <v>Riesgo Alto</v>
      </c>
      <c r="P9" s="63" t="s">
        <v>38</v>
      </c>
      <c r="Q9" s="64" t="s">
        <v>39</v>
      </c>
      <c r="R9" s="62">
        <v>1.0</v>
      </c>
      <c r="S9" s="62" t="str">
        <f t="shared" ref="S9:S12" si="4">IF(R9=1,"Raro (puede ocurrir excepcionalmente",IF(R9=2,"Improbable (puede ocurrir ocasionalmente)",IF(R9=3,"Posible (puede ocurrrir en cualquier momento)",IF(R9=4,"Probable (probablemente va a ocurrir","Casi cierto"))))</f>
        <v>Raro (puede ocurrir excepcionalmente</v>
      </c>
      <c r="T9" s="62">
        <v>1.0</v>
      </c>
      <c r="U9" s="62" t="str">
        <f t="shared" ref="U9:U12" si="5">IF(T9=1,"INSIGNIFICANTE",IF(T9=2,"MENOR",IF(T9=3,"MODERADO",IF(T9=4,"MAYOR","CATASTRÓFICO"))))</f>
        <v>INSIGNIFICANTE</v>
      </c>
      <c r="V9" s="62">
        <f t="shared" ref="V9:V12" si="6">R9+T9</f>
        <v>2</v>
      </c>
      <c r="W9" s="62" t="str">
        <f t="shared" ref="W9:W12" si="7">IF(V9&lt;=4,"Riesgo Bajo",IF(V9&lt;=5,"Riesgo Medio",IF(V9&lt;=7,"Riesgo Alto",IF(V9&lt;=10,"Riesgo Extremo","No Disponible"))))</f>
        <v>Riesgo Bajo</v>
      </c>
      <c r="X9" s="65" t="s">
        <v>40</v>
      </c>
      <c r="Y9" s="62" t="s">
        <v>41</v>
      </c>
      <c r="Z9" s="63" t="s">
        <v>42</v>
      </c>
      <c r="AA9" s="63" t="s">
        <v>43</v>
      </c>
      <c r="AB9" s="63" t="s">
        <v>44</v>
      </c>
      <c r="AC9" s="62" t="s">
        <v>45</v>
      </c>
      <c r="AD9" s="66"/>
      <c r="AE9" s="66"/>
    </row>
    <row r="10" ht="125.25" customHeight="1">
      <c r="A10" s="62">
        <f t="shared" ref="A10:A12" si="8">+A9+1</f>
        <v>2</v>
      </c>
      <c r="B10" s="67" t="s">
        <v>32</v>
      </c>
      <c r="C10" s="67" t="s">
        <v>46</v>
      </c>
      <c r="D10" s="67" t="s">
        <v>47</v>
      </c>
      <c r="E10" s="67" t="s">
        <v>35</v>
      </c>
      <c r="F10" s="68" t="s">
        <v>48</v>
      </c>
      <c r="G10" s="42"/>
      <c r="H10" s="68" t="s">
        <v>49</v>
      </c>
      <c r="I10" s="42"/>
      <c r="J10" s="62">
        <v>1.0</v>
      </c>
      <c r="K10" s="62" t="str">
        <f t="shared" si="1"/>
        <v>Raro (puede ocurrir excepcionalmente</v>
      </c>
      <c r="L10" s="69">
        <v>3.0</v>
      </c>
      <c r="M10" s="62" t="str">
        <f t="shared" si="2"/>
        <v>MODERADO</v>
      </c>
      <c r="N10" s="70">
        <f t="shared" ref="N10:N12" si="9">+J10+L10</f>
        <v>4</v>
      </c>
      <c r="O10" s="62" t="str">
        <f t="shared" si="3"/>
        <v>Riesgo Bajo</v>
      </c>
      <c r="P10" s="63" t="s">
        <v>50</v>
      </c>
      <c r="Q10" s="64" t="s">
        <v>51</v>
      </c>
      <c r="R10" s="62">
        <v>1.0</v>
      </c>
      <c r="S10" s="62" t="str">
        <f t="shared" si="4"/>
        <v>Raro (puede ocurrir excepcionalmente</v>
      </c>
      <c r="T10" s="62">
        <v>1.0</v>
      </c>
      <c r="U10" s="62" t="str">
        <f t="shared" si="5"/>
        <v>INSIGNIFICANTE</v>
      </c>
      <c r="V10" s="62">
        <f t="shared" si="6"/>
        <v>2</v>
      </c>
      <c r="W10" s="62" t="str">
        <f t="shared" si="7"/>
        <v>Riesgo Bajo</v>
      </c>
      <c r="X10" s="62" t="s">
        <v>40</v>
      </c>
      <c r="Y10" s="62" t="s">
        <v>41</v>
      </c>
      <c r="Z10" s="63" t="s">
        <v>52</v>
      </c>
      <c r="AA10" s="63" t="s">
        <v>53</v>
      </c>
      <c r="AB10" s="63" t="s">
        <v>54</v>
      </c>
      <c r="AC10" s="62" t="s">
        <v>45</v>
      </c>
      <c r="AD10" s="66"/>
      <c r="AE10" s="66"/>
    </row>
    <row r="11" hidden="1">
      <c r="A11" s="62">
        <f t="shared" si="8"/>
        <v>3</v>
      </c>
      <c r="B11" s="67" t="s">
        <v>32</v>
      </c>
      <c r="C11" s="67" t="s">
        <v>46</v>
      </c>
      <c r="D11" s="67" t="s">
        <v>47</v>
      </c>
      <c r="E11" s="67" t="s">
        <v>35</v>
      </c>
      <c r="F11" s="68" t="s">
        <v>55</v>
      </c>
      <c r="G11" s="42"/>
      <c r="H11" s="68" t="s">
        <v>56</v>
      </c>
      <c r="I11" s="42"/>
      <c r="J11" s="62">
        <v>2.0</v>
      </c>
      <c r="K11" s="62" t="str">
        <f t="shared" si="1"/>
        <v>Improbable (puede ocurrir ocasionalmente)</v>
      </c>
      <c r="L11" s="71">
        <v>3.0</v>
      </c>
      <c r="M11" s="62" t="str">
        <f t="shared" si="2"/>
        <v>MODERADO</v>
      </c>
      <c r="N11" s="62">
        <f t="shared" si="9"/>
        <v>5</v>
      </c>
      <c r="O11" s="62" t="str">
        <f t="shared" si="3"/>
        <v>Riesgo Medio</v>
      </c>
      <c r="P11" s="63" t="s">
        <v>57</v>
      </c>
      <c r="Q11" s="64" t="s">
        <v>58</v>
      </c>
      <c r="R11" s="62">
        <v>1.0</v>
      </c>
      <c r="S11" s="62" t="str">
        <f t="shared" si="4"/>
        <v>Raro (puede ocurrir excepcionalmente</v>
      </c>
      <c r="T11" s="62">
        <v>2.0</v>
      </c>
      <c r="U11" s="62" t="str">
        <f t="shared" si="5"/>
        <v>MENOR</v>
      </c>
      <c r="V11" s="62">
        <f t="shared" si="6"/>
        <v>3</v>
      </c>
      <c r="W11" s="62" t="str">
        <f t="shared" si="7"/>
        <v>Riesgo Bajo</v>
      </c>
      <c r="X11" s="65" t="s">
        <v>59</v>
      </c>
      <c r="Y11" s="62" t="s">
        <v>41</v>
      </c>
      <c r="Z11" s="63" t="s">
        <v>52</v>
      </c>
      <c r="AA11" s="63" t="s">
        <v>60</v>
      </c>
      <c r="AB11" s="63" t="s">
        <v>61</v>
      </c>
      <c r="AC11" s="62" t="s">
        <v>45</v>
      </c>
      <c r="AD11" s="66"/>
      <c r="AE11" s="66"/>
    </row>
    <row r="12" ht="89.25" hidden="1" customHeight="1">
      <c r="A12" s="58">
        <f t="shared" si="8"/>
        <v>4</v>
      </c>
      <c r="B12" s="59" t="s">
        <v>32</v>
      </c>
      <c r="C12" s="59" t="s">
        <v>62</v>
      </c>
      <c r="D12" s="59" t="s">
        <v>63</v>
      </c>
      <c r="E12" s="59" t="s">
        <v>64</v>
      </c>
      <c r="F12" s="72" t="s">
        <v>65</v>
      </c>
      <c r="G12" s="73"/>
      <c r="H12" s="72" t="s">
        <v>66</v>
      </c>
      <c r="I12" s="73"/>
      <c r="J12" s="58">
        <v>4.0</v>
      </c>
      <c r="K12" s="58" t="str">
        <f t="shared" si="1"/>
        <v>Probable (probablemente va a ocurrir</v>
      </c>
      <c r="L12" s="58">
        <v>3.0</v>
      </c>
      <c r="M12" s="58" t="str">
        <f t="shared" si="2"/>
        <v>MODERADO</v>
      </c>
      <c r="N12" s="58">
        <f t="shared" si="9"/>
        <v>7</v>
      </c>
      <c r="O12" s="58" t="str">
        <f t="shared" si="3"/>
        <v>Riesgo Alto</v>
      </c>
      <c r="P12" s="74" t="s">
        <v>67</v>
      </c>
      <c r="Q12" s="64" t="s">
        <v>68</v>
      </c>
      <c r="R12" s="58">
        <v>1.0</v>
      </c>
      <c r="S12" s="58" t="str">
        <f t="shared" si="4"/>
        <v>Raro (puede ocurrir excepcionalmente</v>
      </c>
      <c r="T12" s="58">
        <v>2.0</v>
      </c>
      <c r="U12" s="58" t="str">
        <f t="shared" si="5"/>
        <v>MENOR</v>
      </c>
      <c r="V12" s="58">
        <f t="shared" si="6"/>
        <v>3</v>
      </c>
      <c r="W12" s="58" t="str">
        <f t="shared" si="7"/>
        <v>Riesgo Bajo</v>
      </c>
      <c r="X12" s="75" t="s">
        <v>69</v>
      </c>
      <c r="Y12" s="62" t="s">
        <v>70</v>
      </c>
      <c r="Z12" s="76" t="s">
        <v>71</v>
      </c>
      <c r="AA12" s="58" t="s">
        <v>72</v>
      </c>
      <c r="AB12" s="76" t="s">
        <v>73</v>
      </c>
      <c r="AC12" s="58" t="s">
        <v>45</v>
      </c>
      <c r="AD12" s="66"/>
      <c r="AE12" s="66"/>
    </row>
    <row r="13" ht="77.25" hidden="1" customHeight="1">
      <c r="A13" s="71"/>
      <c r="B13" s="77"/>
      <c r="C13" s="77"/>
      <c r="D13" s="77"/>
      <c r="E13" s="77"/>
      <c r="F13" s="78"/>
      <c r="G13" s="79"/>
      <c r="H13" s="78"/>
      <c r="I13" s="79"/>
      <c r="J13" s="71"/>
      <c r="K13" s="71"/>
      <c r="L13" s="71"/>
      <c r="M13" s="71"/>
      <c r="N13" s="71"/>
      <c r="O13" s="71"/>
      <c r="P13" s="74" t="s">
        <v>74</v>
      </c>
      <c r="Q13" s="78" t="s">
        <v>75</v>
      </c>
      <c r="R13" s="71"/>
      <c r="S13" s="71"/>
      <c r="T13" s="71"/>
      <c r="U13" s="71"/>
      <c r="V13" s="71"/>
      <c r="W13" s="71"/>
      <c r="X13" s="80"/>
      <c r="Y13" s="62" t="s">
        <v>76</v>
      </c>
      <c r="Z13" s="74"/>
      <c r="AA13" s="71"/>
      <c r="AB13" s="76" t="s">
        <v>77</v>
      </c>
      <c r="AC13" s="71"/>
      <c r="AD13" s="66"/>
      <c r="AE13" s="66"/>
    </row>
    <row r="14" ht="52.5" hidden="1" customHeight="1">
      <c r="A14" s="58">
        <f>+A12+1</f>
        <v>5</v>
      </c>
      <c r="B14" s="59" t="s">
        <v>78</v>
      </c>
      <c r="C14" s="59" t="s">
        <v>62</v>
      </c>
      <c r="D14" s="59" t="s">
        <v>63</v>
      </c>
      <c r="E14" s="59" t="s">
        <v>79</v>
      </c>
      <c r="F14" s="72" t="s">
        <v>80</v>
      </c>
      <c r="G14" s="73"/>
      <c r="H14" s="72" t="s">
        <v>81</v>
      </c>
      <c r="I14" s="73"/>
      <c r="J14" s="58">
        <v>1.0</v>
      </c>
      <c r="K14" s="58" t="str">
        <f>IF(J14=1,"Raro (puede ocurrir excepcionalmente",IF(J14=2,"Improbable (puede ocurrir ocasionalmente)",IF(J14=3,"Posible (puede ocurrrir en cualquier momento)",IF(J14=4,"Probable (probablemente va a ocurrir","Casi cierto"))))</f>
        <v>Raro (puede ocurrir excepcionalmente</v>
      </c>
      <c r="L14" s="58">
        <v>3.0</v>
      </c>
      <c r="M14" s="58" t="str">
        <f>IF(L14=1,"INSIGNIFICANTE",IF(L14=2,"MENOR",IF(L14=3,"MODERADO",IF(L14=4,"MAYOR","CATASTRÓFICO"))))</f>
        <v>MODERADO</v>
      </c>
      <c r="N14" s="58">
        <f>J14+L14</f>
        <v>4</v>
      </c>
      <c r="O14" s="58" t="str">
        <f>IF(N14&lt;=4,"Riesgo Bajo",IF(N14&lt;=5,"Riesgo Medio",IF(N14&lt;=7,"Riesgo Alto",IF(N14&lt;=10,"Riesgo Extremo","No Disponible"))))</f>
        <v>Riesgo Bajo</v>
      </c>
      <c r="P14" s="74" t="s">
        <v>82</v>
      </c>
      <c r="Q14" s="78" t="s">
        <v>83</v>
      </c>
      <c r="R14" s="58">
        <v>1.0</v>
      </c>
      <c r="S14" s="58" t="str">
        <f>IF(R14=1,"Raro (puede ocurrir excepcionalmente",IF(R14=2,"Improbable (puede ocurrir ocasionalmente)",IF(R14=3,"Posible (puede ocurrrir en cualquier momento)",IF(R14=4,"Probable (probablemente va a ocurrir","Casi cierto"))))</f>
        <v>Raro (puede ocurrir excepcionalmente</v>
      </c>
      <c r="T14" s="58">
        <v>2.0</v>
      </c>
      <c r="U14" s="58" t="str">
        <f>IF(T14=1,"INSIGNIFICANTE",IF(T14=2,"MENOR",IF(T14=3,"MODERADO",IF(T14=4,"MAYOR","CATASTRÓFICO"))))</f>
        <v>MENOR</v>
      </c>
      <c r="V14" s="58">
        <f>R14+T14</f>
        <v>3</v>
      </c>
      <c r="W14" s="58" t="str">
        <f>IF(V14&lt;=4,"Riesgo Bajo",IF(V14&lt;=5,"Riesgo Medio",IF(V14&lt;=7,"Riesgo Alto",IF(V14&lt;=10,"Riesgo Extremo","No Disponible"))))</f>
        <v>Riesgo Bajo</v>
      </c>
      <c r="X14" s="75" t="s">
        <v>40</v>
      </c>
      <c r="Y14" s="62" t="s">
        <v>70</v>
      </c>
      <c r="Z14" s="76" t="s">
        <v>71</v>
      </c>
      <c r="AA14" s="58" t="s">
        <v>84</v>
      </c>
      <c r="AB14" s="81" t="s">
        <v>85</v>
      </c>
      <c r="AC14" s="58" t="s">
        <v>86</v>
      </c>
      <c r="AD14" s="66"/>
      <c r="AE14" s="66"/>
    </row>
    <row r="15" ht="63.75" hidden="1" customHeight="1">
      <c r="A15" s="82"/>
      <c r="B15" s="83"/>
      <c r="C15" s="83"/>
      <c r="D15" s="83"/>
      <c r="E15" s="83"/>
      <c r="F15" s="84"/>
      <c r="G15" s="85"/>
      <c r="H15" s="84"/>
      <c r="I15" s="85"/>
      <c r="J15" s="82"/>
      <c r="K15" s="82"/>
      <c r="L15" s="82"/>
      <c r="M15" s="82"/>
      <c r="N15" s="82"/>
      <c r="O15" s="82"/>
      <c r="P15" s="74" t="s">
        <v>87</v>
      </c>
      <c r="Q15" s="78" t="s">
        <v>88</v>
      </c>
      <c r="R15" s="82"/>
      <c r="S15" s="82"/>
      <c r="T15" s="82"/>
      <c r="U15" s="82"/>
      <c r="V15" s="82"/>
      <c r="W15" s="82"/>
      <c r="X15" s="86"/>
      <c r="Y15" s="62" t="s">
        <v>76</v>
      </c>
      <c r="Z15" s="87"/>
      <c r="AA15" s="88"/>
      <c r="AB15" s="89" t="s">
        <v>89</v>
      </c>
      <c r="AC15" s="90"/>
      <c r="AD15" s="66"/>
      <c r="AE15" s="66"/>
    </row>
    <row r="16" ht="82.5" customHeight="1">
      <c r="A16" s="58">
        <v>3.0</v>
      </c>
      <c r="B16" s="59" t="s">
        <v>32</v>
      </c>
      <c r="C16" s="59" t="s">
        <v>46</v>
      </c>
      <c r="D16" s="59" t="s">
        <v>63</v>
      </c>
      <c r="E16" s="59" t="s">
        <v>64</v>
      </c>
      <c r="F16" s="68" t="s">
        <v>90</v>
      </c>
      <c r="G16" s="42"/>
      <c r="H16" s="72" t="s">
        <v>91</v>
      </c>
      <c r="I16" s="73"/>
      <c r="J16" s="58">
        <v>3.0</v>
      </c>
      <c r="K16" s="58" t="str">
        <f t="shared" ref="K16:K20" si="10">IF(J16=1,"Raro (puede ocurrir excepcionalmente",IF(J16=2,"Improbable (puede ocurrir ocasionalmente)",IF(J16=3,"Posible (puede ocurrrir en cualquier momento)",IF(J16=4,"Probable (probablemente va a ocurrir","Casi cierto"))))</f>
        <v>Posible (puede ocurrrir en cualquier momento)</v>
      </c>
      <c r="L16" s="58">
        <v>3.0</v>
      </c>
      <c r="M16" s="58" t="str">
        <f t="shared" ref="M16:M20" si="11">IF(L16=1,"INSIGNIFICANTE",IF(L16=2,"MENOR",IF(L16=3,"MODERADO",IF(L16=4,"MAYOR","CATASTRÓFICO"))))</f>
        <v>MODERADO</v>
      </c>
      <c r="N16" s="91">
        <f t="shared" ref="N16:N17" si="12">+J16+L16</f>
        <v>6</v>
      </c>
      <c r="O16" s="58" t="str">
        <f t="shared" ref="O16:O20" si="13">IF(N16&lt;=4,"Riesgo Bajo",IF(N16&lt;=5,"Riesgo Medio",IF(N16&lt;=7,"Riesgo Alto",IF(N16&lt;=10,"Riesgo Extremo","No Disponible"))))</f>
        <v>Riesgo Alto</v>
      </c>
      <c r="P16" s="63" t="s">
        <v>92</v>
      </c>
      <c r="Q16" s="64" t="s">
        <v>93</v>
      </c>
      <c r="R16" s="58">
        <v>2.0</v>
      </c>
      <c r="S16" s="58" t="str">
        <f t="shared" ref="S16:S20" si="14">IF(R16=1,"Raro (puede ocurrir excepcionalmente",IF(R16=2,"Improbable (puede ocurrir ocasionalmente)",IF(R16=3,"Posible (puede ocurrrir en cualquier momento)",IF(R16=4,"Probable (probablemente va a ocurrir","Casi cierto"))))</f>
        <v>Improbable (puede ocurrir ocasionalmente)</v>
      </c>
      <c r="T16" s="58">
        <v>2.0</v>
      </c>
      <c r="U16" s="58" t="str">
        <f t="shared" ref="U16:U20" si="15">IF(T16=1,"INSIGNIFICANTE",IF(T16=2,"MENOR",IF(T16=3,"MODERADO",IF(T16=4,"MAYOR","CATASTRÓFICO"))))</f>
        <v>MENOR</v>
      </c>
      <c r="V16" s="58">
        <f t="shared" ref="V16:V20" si="16">R16+T16</f>
        <v>4</v>
      </c>
      <c r="W16" s="58" t="str">
        <f t="shared" ref="W16:W20" si="17">IF(V16&lt;=4,"Riesgo Bajo",IF(V16&lt;=5,"Riesgo Medio",IF(V16&lt;=7,"Riesgo Alto",IF(V16&lt;=10,"Riesgo Extremo","No Disponible"))))</f>
        <v>Riesgo Bajo</v>
      </c>
      <c r="X16" s="75" t="s">
        <v>69</v>
      </c>
      <c r="Y16" s="62" t="s">
        <v>94</v>
      </c>
      <c r="Z16" s="76" t="s">
        <v>95</v>
      </c>
      <c r="AA16" s="63" t="s">
        <v>96</v>
      </c>
      <c r="AB16" s="63" t="s">
        <v>97</v>
      </c>
      <c r="AC16" s="58" t="s">
        <v>86</v>
      </c>
      <c r="AD16" s="66"/>
      <c r="AE16" s="66"/>
    </row>
    <row r="17" ht="90.0" customHeight="1">
      <c r="A17" s="62">
        <f t="shared" ref="A17:A18" si="18">+A16+1</f>
        <v>4</v>
      </c>
      <c r="B17" s="67" t="s">
        <v>78</v>
      </c>
      <c r="C17" s="67" t="s">
        <v>62</v>
      </c>
      <c r="D17" s="67" t="s">
        <v>63</v>
      </c>
      <c r="E17" s="67" t="s">
        <v>98</v>
      </c>
      <c r="F17" s="68" t="s">
        <v>99</v>
      </c>
      <c r="G17" s="42"/>
      <c r="H17" s="68" t="s">
        <v>100</v>
      </c>
      <c r="I17" s="42"/>
      <c r="J17" s="62">
        <v>3.0</v>
      </c>
      <c r="K17" s="62" t="str">
        <f t="shared" si="10"/>
        <v>Posible (puede ocurrrir en cualquier momento)</v>
      </c>
      <c r="L17" s="62">
        <v>3.0</v>
      </c>
      <c r="M17" s="62" t="str">
        <f t="shared" si="11"/>
        <v>MODERADO</v>
      </c>
      <c r="N17" s="62">
        <f t="shared" si="12"/>
        <v>6</v>
      </c>
      <c r="O17" s="92" t="str">
        <f t="shared" si="13"/>
        <v>Riesgo Alto</v>
      </c>
      <c r="P17" s="87" t="s">
        <v>101</v>
      </c>
      <c r="Q17" s="72" t="s">
        <v>102</v>
      </c>
      <c r="R17" s="58">
        <v>1.0</v>
      </c>
      <c r="S17" s="62" t="str">
        <f t="shared" si="14"/>
        <v>Raro (puede ocurrir excepcionalmente</v>
      </c>
      <c r="T17" s="62">
        <v>1.0</v>
      </c>
      <c r="U17" s="62" t="str">
        <f t="shared" si="15"/>
        <v>INSIGNIFICANTE</v>
      </c>
      <c r="V17" s="62">
        <f t="shared" si="16"/>
        <v>2</v>
      </c>
      <c r="W17" s="62" t="str">
        <f t="shared" si="17"/>
        <v>Riesgo Bajo</v>
      </c>
      <c r="X17" s="65" t="s">
        <v>59</v>
      </c>
      <c r="Y17" s="62" t="s">
        <v>103</v>
      </c>
      <c r="Z17" s="76" t="s">
        <v>104</v>
      </c>
      <c r="AA17" s="76" t="s">
        <v>105</v>
      </c>
      <c r="AB17" s="76" t="s">
        <v>106</v>
      </c>
      <c r="AC17" s="62" t="s">
        <v>107</v>
      </c>
      <c r="AD17" s="66"/>
      <c r="AE17" s="66"/>
    </row>
    <row r="18" ht="155.25" customHeight="1">
      <c r="A18" s="58">
        <f t="shared" si="18"/>
        <v>5</v>
      </c>
      <c r="B18" s="59" t="s">
        <v>78</v>
      </c>
      <c r="C18" s="59" t="s">
        <v>62</v>
      </c>
      <c r="D18" s="59" t="s">
        <v>63</v>
      </c>
      <c r="E18" s="59" t="s">
        <v>98</v>
      </c>
      <c r="F18" s="60" t="s">
        <v>108</v>
      </c>
      <c r="G18" s="61"/>
      <c r="H18" s="60" t="s">
        <v>109</v>
      </c>
      <c r="I18" s="61"/>
      <c r="J18" s="58">
        <v>3.0</v>
      </c>
      <c r="K18" s="62" t="str">
        <f t="shared" si="10"/>
        <v>Posible (puede ocurrrir en cualquier momento)</v>
      </c>
      <c r="L18" s="62">
        <v>4.0</v>
      </c>
      <c r="M18" s="58" t="str">
        <f t="shared" si="11"/>
        <v>MAYOR</v>
      </c>
      <c r="N18" s="58">
        <f>J18+L18</f>
        <v>7</v>
      </c>
      <c r="O18" s="93" t="str">
        <f t="shared" si="13"/>
        <v>Riesgo Alto</v>
      </c>
      <c r="P18" s="63" t="s">
        <v>92</v>
      </c>
      <c r="Q18" s="94" t="s">
        <v>110</v>
      </c>
      <c r="R18" s="62">
        <v>1.0</v>
      </c>
      <c r="S18" s="95" t="str">
        <f t="shared" si="14"/>
        <v>Raro (puede ocurrir excepcionalmente</v>
      </c>
      <c r="T18" s="58">
        <v>2.0</v>
      </c>
      <c r="U18" s="58" t="str">
        <f t="shared" si="15"/>
        <v>MENOR</v>
      </c>
      <c r="V18" s="58">
        <f t="shared" si="16"/>
        <v>3</v>
      </c>
      <c r="W18" s="58" t="str">
        <f t="shared" si="17"/>
        <v>Riesgo Bajo</v>
      </c>
      <c r="X18" s="93" t="s">
        <v>111</v>
      </c>
      <c r="Y18" s="62" t="s">
        <v>112</v>
      </c>
      <c r="Z18" s="76" t="s">
        <v>113</v>
      </c>
      <c r="AA18" s="58" t="s">
        <v>84</v>
      </c>
      <c r="AB18" s="63" t="s">
        <v>97</v>
      </c>
      <c r="AC18" s="95" t="s">
        <v>86</v>
      </c>
      <c r="AD18" s="66"/>
      <c r="AE18" s="66"/>
    </row>
    <row r="19" ht="138.75" customHeight="1">
      <c r="A19" s="58">
        <f>A18+1</f>
        <v>6</v>
      </c>
      <c r="B19" s="59" t="s">
        <v>78</v>
      </c>
      <c r="C19" s="59" t="s">
        <v>62</v>
      </c>
      <c r="D19" s="59" t="s">
        <v>63</v>
      </c>
      <c r="E19" s="59" t="s">
        <v>114</v>
      </c>
      <c r="F19" s="68" t="s">
        <v>115</v>
      </c>
      <c r="G19" s="42"/>
      <c r="H19" s="68" t="s">
        <v>116</v>
      </c>
      <c r="I19" s="42"/>
      <c r="J19" s="58">
        <v>4.0</v>
      </c>
      <c r="K19" s="58" t="str">
        <f t="shared" si="10"/>
        <v>Probable (probablemente va a ocurrir</v>
      </c>
      <c r="L19" s="58">
        <v>2.0</v>
      </c>
      <c r="M19" s="58" t="str">
        <f t="shared" si="11"/>
        <v>MENOR</v>
      </c>
      <c r="N19" s="91">
        <f>+J19+L19</f>
        <v>6</v>
      </c>
      <c r="O19" s="58" t="str">
        <f t="shared" si="13"/>
        <v>Riesgo Alto</v>
      </c>
      <c r="P19" s="63" t="s">
        <v>117</v>
      </c>
      <c r="Q19" s="64" t="s">
        <v>118</v>
      </c>
      <c r="R19" s="58">
        <v>3.0</v>
      </c>
      <c r="S19" s="58" t="str">
        <f t="shared" si="14"/>
        <v>Posible (puede ocurrrir en cualquier momento)</v>
      </c>
      <c r="T19" s="58">
        <v>1.0</v>
      </c>
      <c r="U19" s="58" t="str">
        <f t="shared" si="15"/>
        <v>INSIGNIFICANTE</v>
      </c>
      <c r="V19" s="58">
        <f t="shared" si="16"/>
        <v>4</v>
      </c>
      <c r="W19" s="58" t="str">
        <f t="shared" si="17"/>
        <v>Riesgo Bajo</v>
      </c>
      <c r="X19" s="96" t="s">
        <v>69</v>
      </c>
      <c r="Y19" s="62" t="s">
        <v>112</v>
      </c>
      <c r="Z19" s="73" t="s">
        <v>113</v>
      </c>
      <c r="AA19" s="93" t="s">
        <v>119</v>
      </c>
      <c r="AB19" s="89" t="s">
        <v>120</v>
      </c>
      <c r="AC19" s="95" t="s">
        <v>121</v>
      </c>
      <c r="AD19" s="66"/>
      <c r="AE19" s="66"/>
    </row>
    <row r="20" ht="133.5" hidden="1" customHeight="1">
      <c r="A20" s="58">
        <f>+A19+1</f>
        <v>7</v>
      </c>
      <c r="B20" s="59" t="s">
        <v>78</v>
      </c>
      <c r="C20" s="59" t="s">
        <v>33</v>
      </c>
      <c r="D20" s="59" t="s">
        <v>63</v>
      </c>
      <c r="E20" s="59" t="s">
        <v>122</v>
      </c>
      <c r="F20" s="72" t="s">
        <v>123</v>
      </c>
      <c r="G20" s="73"/>
      <c r="H20" s="93" t="s">
        <v>124</v>
      </c>
      <c r="I20" s="95"/>
      <c r="J20" s="58">
        <v>3.0</v>
      </c>
      <c r="K20" s="58" t="str">
        <f t="shared" si="10"/>
        <v>Posible (puede ocurrrir en cualquier momento)</v>
      </c>
      <c r="L20" s="58">
        <v>3.0</v>
      </c>
      <c r="M20" s="58" t="str">
        <f t="shared" si="11"/>
        <v>MODERADO</v>
      </c>
      <c r="N20" s="58">
        <f>J20+L20</f>
        <v>6</v>
      </c>
      <c r="O20" s="58" t="str">
        <f t="shared" si="13"/>
        <v>Riesgo Alto</v>
      </c>
      <c r="P20" s="63" t="s">
        <v>125</v>
      </c>
      <c r="Q20" s="64" t="s">
        <v>126</v>
      </c>
      <c r="R20" s="58">
        <v>1.0</v>
      </c>
      <c r="S20" s="58" t="str">
        <f t="shared" si="14"/>
        <v>Raro (puede ocurrir excepcionalmente</v>
      </c>
      <c r="T20" s="58">
        <v>2.0</v>
      </c>
      <c r="U20" s="58" t="str">
        <f t="shared" si="15"/>
        <v>MENOR</v>
      </c>
      <c r="V20" s="58">
        <f t="shared" si="16"/>
        <v>3</v>
      </c>
      <c r="W20" s="58" t="str">
        <f t="shared" si="17"/>
        <v>Riesgo Bajo</v>
      </c>
      <c r="X20" s="75" t="s">
        <v>111</v>
      </c>
      <c r="Y20" s="71" t="s">
        <v>127</v>
      </c>
      <c r="Z20" s="76" t="s">
        <v>128</v>
      </c>
      <c r="AA20" s="58" t="s">
        <v>129</v>
      </c>
      <c r="AB20" s="81" t="s">
        <v>130</v>
      </c>
      <c r="AC20" s="95" t="s">
        <v>86</v>
      </c>
      <c r="AD20" s="66"/>
      <c r="AE20" s="66"/>
    </row>
    <row r="21" ht="133.5" hidden="1" customHeight="1">
      <c r="A21" s="82"/>
      <c r="B21" s="83"/>
      <c r="C21" s="83"/>
      <c r="D21" s="83"/>
      <c r="E21" s="83"/>
      <c r="F21" s="84"/>
      <c r="G21" s="85"/>
      <c r="H21" s="88"/>
      <c r="I21" s="90"/>
      <c r="J21" s="82"/>
      <c r="K21" s="82"/>
      <c r="L21" s="82"/>
      <c r="M21" s="82"/>
      <c r="N21" s="82"/>
      <c r="O21" s="82"/>
      <c r="P21" s="63" t="s">
        <v>131</v>
      </c>
      <c r="Q21" s="64" t="s">
        <v>132</v>
      </c>
      <c r="R21" s="82"/>
      <c r="S21" s="82"/>
      <c r="T21" s="82"/>
      <c r="U21" s="82"/>
      <c r="V21" s="82"/>
      <c r="W21" s="82"/>
      <c r="X21" s="86"/>
      <c r="Y21" s="58" t="s">
        <v>76</v>
      </c>
      <c r="Z21" s="87"/>
      <c r="AA21" s="82"/>
      <c r="AB21" s="89" t="s">
        <v>89</v>
      </c>
      <c r="AC21" s="90"/>
      <c r="AD21" s="66"/>
      <c r="AE21" s="66"/>
    </row>
    <row r="22" ht="133.5" hidden="1" customHeight="1">
      <c r="A22" s="71"/>
      <c r="B22" s="77"/>
      <c r="C22" s="77"/>
      <c r="D22" s="77"/>
      <c r="E22" s="77"/>
      <c r="F22" s="78"/>
      <c r="G22" s="79"/>
      <c r="H22" s="97"/>
      <c r="I22" s="98"/>
      <c r="J22" s="71"/>
      <c r="K22" s="71"/>
      <c r="L22" s="71"/>
      <c r="M22" s="71"/>
      <c r="N22" s="71"/>
      <c r="O22" s="71"/>
      <c r="P22" s="63" t="s">
        <v>133</v>
      </c>
      <c r="Q22" s="64" t="s">
        <v>134</v>
      </c>
      <c r="R22" s="71"/>
      <c r="S22" s="71"/>
      <c r="T22" s="71"/>
      <c r="U22" s="71"/>
      <c r="V22" s="71"/>
      <c r="W22" s="71"/>
      <c r="X22" s="99"/>
      <c r="Y22" s="62" t="s">
        <v>135</v>
      </c>
      <c r="Z22" s="79"/>
      <c r="AA22" s="71"/>
      <c r="AB22" s="100" t="s">
        <v>136</v>
      </c>
      <c r="AC22" s="98"/>
      <c r="AD22" s="66"/>
      <c r="AE22" s="66"/>
    </row>
    <row r="23" ht="279.75" hidden="1" customHeight="1">
      <c r="A23" s="58">
        <f>+A20+1</f>
        <v>8</v>
      </c>
      <c r="B23" s="59" t="s">
        <v>32</v>
      </c>
      <c r="C23" s="59" t="s">
        <v>62</v>
      </c>
      <c r="D23" s="59" t="s">
        <v>63</v>
      </c>
      <c r="E23" s="59" t="s">
        <v>122</v>
      </c>
      <c r="F23" s="93" t="s">
        <v>137</v>
      </c>
      <c r="G23" s="95"/>
      <c r="H23" s="93" t="s">
        <v>138</v>
      </c>
      <c r="I23" s="95"/>
      <c r="J23" s="58">
        <v>3.0</v>
      </c>
      <c r="K23" s="58" t="str">
        <f>IF(J23=1,"Raro (puede ocurrir excepcionalmente",IF(J23=2,"Improbable (puede ocurrir ocasionalmente)",IF(J23=3,"Posible (puede ocurrrir en cualquier momento)",IF(J23=4,"Probable (probablemente va a ocurrir","Casi cierto"))))</f>
        <v>Posible (puede ocurrrir en cualquier momento)</v>
      </c>
      <c r="L23" s="58">
        <v>3.0</v>
      </c>
      <c r="M23" s="58" t="str">
        <f>IF(L23=1,"INSIGNIFICANTE",IF(L23=2,"MENOR",IF(L23=3,"MODERADO",IF(L23=4,"MAYOR","CATASTRÓFICO"))))</f>
        <v>MODERADO</v>
      </c>
      <c r="N23" s="58">
        <f>J23+L23</f>
        <v>6</v>
      </c>
      <c r="O23" s="58" t="str">
        <f>IF(N23&lt;=4,"Riesgo Bajo",IF(N23&lt;=5,"Riesgo Medio",IF(N23&lt;=7,"Riesgo Alto",IF(N23&lt;=10,"Riesgo Extremo","No Disponible"))))</f>
        <v>Riesgo Alto</v>
      </c>
      <c r="P23" s="63" t="s">
        <v>139</v>
      </c>
      <c r="Q23" s="64" t="s">
        <v>140</v>
      </c>
      <c r="R23" s="58">
        <v>1.0</v>
      </c>
      <c r="S23" s="58" t="str">
        <f>IF(R23=1,"Raro (puede ocurrir excepcionalmente",IF(R23=2,"Improbable (puede ocurrir ocasionalmente)",IF(R23=3,"Posible (puede ocurrrir en cualquier momento)",IF(R23=4,"Probable (probablemente va a ocurrir","Casi cierto"))))</f>
        <v>Raro (puede ocurrir excepcionalmente</v>
      </c>
      <c r="T23" s="58">
        <v>2.0</v>
      </c>
      <c r="U23" s="58" t="str">
        <f>IF(T23=1,"INSIGNIFICANTE",IF(T23=2,"MENOR",IF(T23=3,"MODERADO",IF(T23=4,"MAYOR","CATASTRÓFICO"))))</f>
        <v>MENOR</v>
      </c>
      <c r="V23" s="58">
        <f>R23+T23</f>
        <v>3</v>
      </c>
      <c r="W23" s="58" t="str">
        <f>IF(V23&lt;=4,"Riesgo Bajo",IF(V23&lt;=5,"Riesgo Medio",IF(V23&lt;=7,"Riesgo Alto",IF(V23&lt;=10,"Riesgo Extremo","No Disponible"))))</f>
        <v>Riesgo Bajo</v>
      </c>
      <c r="X23" s="96" t="s">
        <v>111</v>
      </c>
      <c r="Y23" s="71" t="s">
        <v>127</v>
      </c>
      <c r="Z23" s="73" t="s">
        <v>128</v>
      </c>
      <c r="AA23" s="93" t="s">
        <v>129</v>
      </c>
      <c r="AB23" s="81" t="s">
        <v>130</v>
      </c>
      <c r="AC23" s="95" t="s">
        <v>86</v>
      </c>
      <c r="AD23" s="66"/>
      <c r="AE23" s="66"/>
    </row>
    <row r="24" ht="165.0" hidden="1" customHeight="1">
      <c r="A24" s="82"/>
      <c r="B24" s="83"/>
      <c r="C24" s="83"/>
      <c r="D24" s="83"/>
      <c r="E24" s="83"/>
      <c r="F24" s="88"/>
      <c r="G24" s="90"/>
      <c r="H24" s="88"/>
      <c r="I24" s="90"/>
      <c r="J24" s="82"/>
      <c r="K24" s="82"/>
      <c r="L24" s="82"/>
      <c r="M24" s="82"/>
      <c r="N24" s="82"/>
      <c r="O24" s="82"/>
      <c r="P24" s="63" t="s">
        <v>74</v>
      </c>
      <c r="Q24" s="64" t="s">
        <v>141</v>
      </c>
      <c r="R24" s="82"/>
      <c r="S24" s="82"/>
      <c r="T24" s="82"/>
      <c r="U24" s="82"/>
      <c r="V24" s="82"/>
      <c r="W24" s="82"/>
      <c r="X24" s="101"/>
      <c r="Y24" s="58" t="s">
        <v>76</v>
      </c>
      <c r="Z24" s="85"/>
      <c r="AA24" s="88"/>
      <c r="AB24" s="89" t="s">
        <v>89</v>
      </c>
      <c r="AC24" s="90"/>
      <c r="AD24" s="66"/>
      <c r="AE24" s="66"/>
    </row>
    <row r="25" ht="110.25" hidden="1" customHeight="1">
      <c r="A25" s="71"/>
      <c r="B25" s="77"/>
      <c r="C25" s="77"/>
      <c r="D25" s="77"/>
      <c r="E25" s="77"/>
      <c r="F25" s="97"/>
      <c r="G25" s="98"/>
      <c r="H25" s="97"/>
      <c r="I25" s="98"/>
      <c r="J25" s="71"/>
      <c r="K25" s="71"/>
      <c r="L25" s="71"/>
      <c r="M25" s="71"/>
      <c r="N25" s="71"/>
      <c r="O25" s="71"/>
      <c r="P25" s="63" t="s">
        <v>142</v>
      </c>
      <c r="Q25" s="64" t="s">
        <v>143</v>
      </c>
      <c r="R25" s="71"/>
      <c r="S25" s="71"/>
      <c r="T25" s="71"/>
      <c r="U25" s="71"/>
      <c r="V25" s="71"/>
      <c r="W25" s="71"/>
      <c r="X25" s="99"/>
      <c r="Y25" s="62" t="s">
        <v>135</v>
      </c>
      <c r="Z25" s="79"/>
      <c r="AA25" s="97"/>
      <c r="AB25" s="89" t="s">
        <v>144</v>
      </c>
      <c r="AC25" s="98"/>
      <c r="AD25" s="66"/>
      <c r="AE25" s="66"/>
    </row>
    <row r="26" ht="316.5" hidden="1" customHeight="1">
      <c r="A26" s="58">
        <f>+A23+1</f>
        <v>9</v>
      </c>
      <c r="B26" s="59" t="s">
        <v>78</v>
      </c>
      <c r="C26" s="59" t="s">
        <v>33</v>
      </c>
      <c r="D26" s="59" t="s">
        <v>63</v>
      </c>
      <c r="E26" s="59" t="s">
        <v>122</v>
      </c>
      <c r="F26" s="93" t="s">
        <v>145</v>
      </c>
      <c r="G26" s="95"/>
      <c r="H26" s="93" t="s">
        <v>146</v>
      </c>
      <c r="I26" s="95"/>
      <c r="J26" s="58">
        <v>3.0</v>
      </c>
      <c r="K26" s="58" t="str">
        <f>IF(J26=1,"Raro (puede ocurrir excepcionalmente",IF(J26=2,"Improbable (puede ocurrir ocasionalmente)",IF(J26=3,"Posible (puede ocurrrir en cualquier momento)",IF(J26=4,"Probable (probablemente va a ocurrir","Casi cierto"))))</f>
        <v>Posible (puede ocurrrir en cualquier momento)</v>
      </c>
      <c r="L26" s="58">
        <v>3.0</v>
      </c>
      <c r="M26" s="58" t="str">
        <f>IF(L26=1,"INSIGNIFICANTE",IF(L26=2,"MENOR",IF(L26=3,"MODERADO",IF(L26=4,"MAYOR","CATASTRÓFICO"))))</f>
        <v>MODERADO</v>
      </c>
      <c r="N26" s="58">
        <f>J26+L26</f>
        <v>6</v>
      </c>
      <c r="O26" s="58" t="str">
        <f>IF(N26&lt;=4,"Riesgo Bajo",IF(N26&lt;=5,"Riesgo Medio",IF(N26&lt;=7,"Riesgo Alto",IF(N26&lt;=10,"Riesgo Extremo","No Disponible"))))</f>
        <v>Riesgo Alto</v>
      </c>
      <c r="P26" s="63" t="s">
        <v>147</v>
      </c>
      <c r="Q26" s="64" t="s">
        <v>148</v>
      </c>
      <c r="R26" s="58">
        <v>1.0</v>
      </c>
      <c r="S26" s="58" t="str">
        <f>IF(R26=1,"Raro (puede ocurrir excepcionalmente",IF(R26=2,"Improbable (puede ocurrir ocasionalmente)",IF(R26=3,"Posible (puede ocurrrir en cualquier momento)",IF(R26=4,"Probable (probablemente va a ocurrir","Casi cierto"))))</f>
        <v>Raro (puede ocurrir excepcionalmente</v>
      </c>
      <c r="T26" s="58">
        <v>2.0</v>
      </c>
      <c r="U26" s="58" t="str">
        <f>IF(T26=1,"INSIGNIFICANTE",IF(T26=2,"MENOR",IF(T26=3,"MODERADO",IF(T26=4,"MAYOR","CATASTRÓFICO"))))</f>
        <v>MENOR</v>
      </c>
      <c r="V26" s="58">
        <f>R26+T26</f>
        <v>3</v>
      </c>
      <c r="W26" s="58" t="str">
        <f>IF(V26&lt;=4,"Riesgo Bajo",IF(V26&lt;=5,"Riesgo Medio",IF(V26&lt;=7,"Riesgo Alto",IF(V26&lt;=10,"Riesgo Extremo","No Disponible"))))</f>
        <v>Riesgo Bajo</v>
      </c>
      <c r="X26" s="75" t="s">
        <v>111</v>
      </c>
      <c r="Y26" s="71" t="s">
        <v>127</v>
      </c>
      <c r="Z26" s="73" t="s">
        <v>128</v>
      </c>
      <c r="AA26" s="58" t="s">
        <v>129</v>
      </c>
      <c r="AB26" s="81" t="s">
        <v>149</v>
      </c>
      <c r="AC26" s="58" t="s">
        <v>86</v>
      </c>
      <c r="AD26" s="66"/>
      <c r="AE26" s="66"/>
    </row>
    <row r="27" ht="126.75" hidden="1" customHeight="1">
      <c r="A27" s="82"/>
      <c r="B27" s="83"/>
      <c r="C27" s="83"/>
      <c r="D27" s="83"/>
      <c r="E27" s="83"/>
      <c r="F27" s="88"/>
      <c r="G27" s="90"/>
      <c r="H27" s="88"/>
      <c r="I27" s="90"/>
      <c r="J27" s="82"/>
      <c r="K27" s="82"/>
      <c r="L27" s="82"/>
      <c r="M27" s="82"/>
      <c r="N27" s="82"/>
      <c r="O27" s="82"/>
      <c r="P27" s="63" t="s">
        <v>131</v>
      </c>
      <c r="Q27" s="64" t="s">
        <v>141</v>
      </c>
      <c r="R27" s="82"/>
      <c r="S27" s="82"/>
      <c r="T27" s="82"/>
      <c r="U27" s="82"/>
      <c r="V27" s="82"/>
      <c r="W27" s="82"/>
      <c r="X27" s="86"/>
      <c r="Y27" s="58" t="s">
        <v>76</v>
      </c>
      <c r="Z27" s="85"/>
      <c r="AA27" s="82"/>
      <c r="AB27" s="89" t="s">
        <v>150</v>
      </c>
      <c r="AC27" s="82"/>
      <c r="AD27" s="66"/>
      <c r="AE27" s="66"/>
    </row>
    <row r="28" ht="102.0" hidden="1" customHeight="1">
      <c r="A28" s="71"/>
      <c r="B28" s="77"/>
      <c r="C28" s="77"/>
      <c r="D28" s="77"/>
      <c r="E28" s="77"/>
      <c r="F28" s="97"/>
      <c r="G28" s="98"/>
      <c r="H28" s="97"/>
      <c r="I28" s="98"/>
      <c r="J28" s="71"/>
      <c r="K28" s="71"/>
      <c r="L28" s="71"/>
      <c r="M28" s="71"/>
      <c r="N28" s="71"/>
      <c r="O28" s="71"/>
      <c r="P28" s="63" t="s">
        <v>133</v>
      </c>
      <c r="Q28" s="64" t="s">
        <v>151</v>
      </c>
      <c r="R28" s="71"/>
      <c r="S28" s="71"/>
      <c r="T28" s="71"/>
      <c r="U28" s="71"/>
      <c r="V28" s="71"/>
      <c r="W28" s="71"/>
      <c r="X28" s="80"/>
      <c r="Y28" s="62" t="s">
        <v>135</v>
      </c>
      <c r="Z28" s="79"/>
      <c r="AA28" s="71"/>
      <c r="AB28" s="100" t="s">
        <v>152</v>
      </c>
      <c r="AC28" s="71"/>
      <c r="AD28" s="66"/>
      <c r="AE28" s="66"/>
    </row>
    <row r="29" ht="119.25" customHeight="1">
      <c r="A29" s="62">
        <v>7.0</v>
      </c>
      <c r="B29" s="67" t="s">
        <v>78</v>
      </c>
      <c r="C29" s="67" t="s">
        <v>33</v>
      </c>
      <c r="D29" s="67" t="s">
        <v>63</v>
      </c>
      <c r="E29" s="67" t="s">
        <v>122</v>
      </c>
      <c r="F29" s="68" t="s">
        <v>153</v>
      </c>
      <c r="G29" s="42"/>
      <c r="H29" s="68" t="s">
        <v>154</v>
      </c>
      <c r="I29" s="42"/>
      <c r="J29" s="62">
        <v>1.0</v>
      </c>
      <c r="K29" s="62" t="str">
        <f t="shared" ref="K29:K31" si="19">IF(J29=1,"Raro (puede ocurrir excepcionalmente",IF(J29=2,"Improbable (puede ocurrir ocasionalmente)",IF(J29=3,"Posible (puede ocurrrir en cualquier momento)",IF(J29=4,"Probable (probablemente va a ocurrir","Casi cierto"))))</f>
        <v>Raro (puede ocurrir excepcionalmente</v>
      </c>
      <c r="L29" s="62">
        <v>3.0</v>
      </c>
      <c r="M29" s="62" t="str">
        <f t="shared" ref="M29:M31" si="20">IF(L29=1,"INSIGNIFICANTE",IF(L29=2,"MENOR",IF(L29=3,"MODERADO",IF(L29=4,"MAYOR","CATASTRÓFICO"))))</f>
        <v>MODERADO</v>
      </c>
      <c r="N29" s="58">
        <f t="shared" ref="N29:N31" si="21">J29+L29</f>
        <v>4</v>
      </c>
      <c r="O29" s="62" t="str">
        <f t="shared" ref="O29:O31" si="22">IF(N29&lt;=4,"Riesgo Bajo",IF(N29&lt;=5,"Riesgo Medio",IF(N29&lt;=7,"Riesgo Alto",IF(N29&lt;=10,"Riesgo Extremo","No Disponible"))))</f>
        <v>Riesgo Bajo</v>
      </c>
      <c r="P29" s="63" t="s">
        <v>117</v>
      </c>
      <c r="Q29" s="64" t="s">
        <v>155</v>
      </c>
      <c r="R29" s="58">
        <v>1.0</v>
      </c>
      <c r="S29" s="62" t="str">
        <f>IF(R29=1,"Raro (puede ocurrir excepcionalmente",IF(R29=2,"Improbable (puede ocurrir ocasionalmente)",IF(R29=3,"Posible (puede ocurrrir en cualquier momento)",IF(R29=4,"Probable (probablemente va a ocurrir","Casi cierto"))))</f>
        <v>Raro (puede ocurrir excepcionalmente</v>
      </c>
      <c r="T29" s="62">
        <v>2.0</v>
      </c>
      <c r="U29" s="62" t="str">
        <f>IF(T29=1,"INSIGNIFICANTE",IF(T29=2,"MENOR",IF(T29=3,"MODERADO",IF(T29=4,"MAYOR","CATASTRÓFICO"))))</f>
        <v>MENOR</v>
      </c>
      <c r="V29" s="62">
        <f>R29+T29</f>
        <v>3</v>
      </c>
      <c r="W29" s="62" t="str">
        <f t="shared" ref="W29:W31" si="23">IF(V29&lt;=4,"Riesgo Bajo",IF(V29&lt;=5,"Riesgo Medio",IF(V29&lt;=7,"Riesgo Alto",IF(V29&lt;=10,"Riesgo Extremo","No Disponible"))))</f>
        <v>Riesgo Bajo</v>
      </c>
      <c r="X29" s="65" t="s">
        <v>111</v>
      </c>
      <c r="Y29" s="62" t="s">
        <v>103</v>
      </c>
      <c r="Z29" s="63" t="s">
        <v>71</v>
      </c>
      <c r="AA29" s="63" t="s">
        <v>72</v>
      </c>
      <c r="AB29" s="63" t="s">
        <v>156</v>
      </c>
      <c r="AC29" s="62" t="s">
        <v>157</v>
      </c>
      <c r="AD29" s="66"/>
      <c r="AE29" s="66"/>
    </row>
    <row r="30" ht="122.25" customHeight="1">
      <c r="A30" s="62">
        <f t="shared" ref="A30:A31" si="24">+A29+1</f>
        <v>8</v>
      </c>
      <c r="B30" s="102" t="s">
        <v>78</v>
      </c>
      <c r="C30" s="102" t="s">
        <v>62</v>
      </c>
      <c r="D30" s="102" t="s">
        <v>63</v>
      </c>
      <c r="E30" s="102" t="s">
        <v>122</v>
      </c>
      <c r="F30" s="68" t="s">
        <v>158</v>
      </c>
      <c r="G30" s="42"/>
      <c r="H30" s="68" t="s">
        <v>159</v>
      </c>
      <c r="I30" s="42"/>
      <c r="J30" s="62">
        <v>3.0</v>
      </c>
      <c r="K30" s="103" t="str">
        <f t="shared" si="19"/>
        <v>Posible (puede ocurrrir en cualquier momento)</v>
      </c>
      <c r="L30" s="62">
        <v>3.0</v>
      </c>
      <c r="M30" s="62" t="str">
        <f t="shared" si="20"/>
        <v>MODERADO</v>
      </c>
      <c r="N30" s="58">
        <f t="shared" si="21"/>
        <v>6</v>
      </c>
      <c r="O30" s="62" t="str">
        <f t="shared" si="22"/>
        <v>Riesgo Alto</v>
      </c>
      <c r="P30" s="63" t="s">
        <v>92</v>
      </c>
      <c r="Q30" s="64" t="s">
        <v>160</v>
      </c>
      <c r="R30" s="62">
        <v>2.0</v>
      </c>
      <c r="S30" s="92" t="s">
        <v>161</v>
      </c>
      <c r="T30" s="62">
        <v>2.0</v>
      </c>
      <c r="U30" s="62" t="s">
        <v>162</v>
      </c>
      <c r="V30" s="69">
        <f>+R30+T30</f>
        <v>4</v>
      </c>
      <c r="W30" s="62" t="str">
        <f t="shared" si="23"/>
        <v>Riesgo Bajo</v>
      </c>
      <c r="X30" s="62" t="s">
        <v>111</v>
      </c>
      <c r="Y30" s="62" t="s">
        <v>94</v>
      </c>
      <c r="Z30" s="63" t="s">
        <v>163</v>
      </c>
      <c r="AA30" s="62" t="s">
        <v>72</v>
      </c>
      <c r="AB30" s="63" t="s">
        <v>164</v>
      </c>
      <c r="AC30" s="62" t="s">
        <v>165</v>
      </c>
      <c r="AD30" s="66"/>
      <c r="AE30" s="66"/>
    </row>
    <row r="31" ht="46.5" customHeight="1">
      <c r="A31" s="58">
        <f t="shared" si="24"/>
        <v>9</v>
      </c>
      <c r="B31" s="59" t="s">
        <v>78</v>
      </c>
      <c r="C31" s="59" t="s">
        <v>33</v>
      </c>
      <c r="D31" s="59" t="s">
        <v>63</v>
      </c>
      <c r="E31" s="59" t="s">
        <v>166</v>
      </c>
      <c r="F31" s="72" t="s">
        <v>167</v>
      </c>
      <c r="G31" s="73"/>
      <c r="H31" s="72" t="s">
        <v>168</v>
      </c>
      <c r="I31" s="73"/>
      <c r="J31" s="58">
        <v>2.0</v>
      </c>
      <c r="K31" s="58" t="str">
        <f t="shared" si="19"/>
        <v>Improbable (puede ocurrir ocasionalmente)</v>
      </c>
      <c r="L31" s="58">
        <v>4.0</v>
      </c>
      <c r="M31" s="58" t="str">
        <f t="shared" si="20"/>
        <v>MAYOR</v>
      </c>
      <c r="N31" s="58">
        <f t="shared" si="21"/>
        <v>6</v>
      </c>
      <c r="O31" s="58" t="str">
        <f t="shared" si="22"/>
        <v>Riesgo Alto</v>
      </c>
      <c r="P31" s="63" t="s">
        <v>169</v>
      </c>
      <c r="Q31" s="64" t="s">
        <v>170</v>
      </c>
      <c r="R31" s="58">
        <v>1.0</v>
      </c>
      <c r="S31" s="58" t="str">
        <f>IF(R31=1,"Raro (puede ocurrir excepcionalmente",IF(R31=2,"Improbable (puede ocurrir ocasionalmente)",IF(R31=3,"Posible (puede ocurrrir en cualquier momento)",IF(R31=4,"Probable (probablemente va a ocurrir","Casi cierto"))))</f>
        <v>Raro (puede ocurrir excepcionalmente</v>
      </c>
      <c r="T31" s="58">
        <v>1.0</v>
      </c>
      <c r="U31" s="58" t="str">
        <f>IF(T31=1,"INSIGNIFICANTE",IF(T31=2,"MENOR",IF(T31=3,"MODERADO",IF(T31=4,"MAYOR","CATASTRÓFICO"))))</f>
        <v>INSIGNIFICANTE</v>
      </c>
      <c r="V31" s="58">
        <f>R31+T31</f>
        <v>2</v>
      </c>
      <c r="W31" s="58" t="str">
        <f t="shared" si="23"/>
        <v>Riesgo Bajo</v>
      </c>
      <c r="X31" s="75" t="s">
        <v>111</v>
      </c>
      <c r="Y31" s="71" t="s">
        <v>112</v>
      </c>
      <c r="Z31" s="58" t="s">
        <v>163</v>
      </c>
      <c r="AA31" s="58" t="s">
        <v>72</v>
      </c>
      <c r="AB31" s="81" t="s">
        <v>171</v>
      </c>
      <c r="AC31" s="58" t="s">
        <v>165</v>
      </c>
      <c r="AD31" s="66"/>
      <c r="AE31" s="104"/>
    </row>
    <row r="32" ht="68.25" customHeight="1">
      <c r="A32" s="71"/>
      <c r="B32" s="77"/>
      <c r="C32" s="77"/>
      <c r="D32" s="77"/>
      <c r="E32" s="77"/>
      <c r="F32" s="78"/>
      <c r="G32" s="79"/>
      <c r="H32" s="78"/>
      <c r="I32" s="79"/>
      <c r="J32" s="71"/>
      <c r="K32" s="71"/>
      <c r="L32" s="71"/>
      <c r="M32" s="71"/>
      <c r="N32" s="71"/>
      <c r="O32" s="71"/>
      <c r="P32" s="63" t="s">
        <v>172</v>
      </c>
      <c r="Q32" s="64" t="s">
        <v>173</v>
      </c>
      <c r="R32" s="71"/>
      <c r="S32" s="71"/>
      <c r="T32" s="71"/>
      <c r="U32" s="71"/>
      <c r="V32" s="71"/>
      <c r="W32" s="71"/>
      <c r="X32" s="80"/>
      <c r="Y32" s="71" t="s">
        <v>174</v>
      </c>
      <c r="Z32" s="71"/>
      <c r="AA32" s="71"/>
      <c r="AB32" s="89" t="s">
        <v>175</v>
      </c>
      <c r="AC32" s="71"/>
      <c r="AD32" s="66"/>
      <c r="AE32" s="104"/>
    </row>
    <row r="33" ht="15.75" hidden="1" customHeight="1">
      <c r="A33" s="62">
        <f>+A31+1</f>
        <v>10</v>
      </c>
      <c r="B33" s="67" t="s">
        <v>78</v>
      </c>
      <c r="C33" s="67" t="s">
        <v>33</v>
      </c>
      <c r="D33" s="67" t="s">
        <v>63</v>
      </c>
      <c r="E33" s="67" t="s">
        <v>176</v>
      </c>
      <c r="F33" s="68" t="s">
        <v>177</v>
      </c>
      <c r="G33" s="42"/>
      <c r="H33" s="68" t="s">
        <v>178</v>
      </c>
      <c r="I33" s="42"/>
      <c r="J33" s="62">
        <v>1.0</v>
      </c>
      <c r="K33" s="62" t="str">
        <f t="shared" ref="K33:K34" si="25">IF(J33=1,"Raro (puede ocurrir excepcionalmente",IF(J33=2,"Improbable (puede ocurrir ocasionalmente)",IF(J33=3,"Posible (puede ocurrrir en cualquier momento)",IF(J33=4,"Probable (probablemente va a ocurrir","Casi cierto"))))</f>
        <v>Raro (puede ocurrir excepcionalmente</v>
      </c>
      <c r="L33" s="62">
        <v>2.0</v>
      </c>
      <c r="M33" s="62" t="str">
        <f t="shared" ref="M33:M34" si="26">IF(L33=1,"INSIGNIFICANTE",IF(L33=2,"MENOR",IF(L33=3,"MODERADO",IF(L33=4,"MAYOR","CATASTRÓFICO"))))</f>
        <v>MENOR</v>
      </c>
      <c r="N33" s="62">
        <f>J33+L33</f>
        <v>3</v>
      </c>
      <c r="O33" s="62" t="str">
        <f t="shared" ref="O33:O34" si="27">IF(N33&lt;=4,"Riesgo Bajo",IF(N33&lt;=5,"Riesgo Medio",IF(N33&lt;=7,"Riesgo Alto",IF(N33&lt;=10,"Riesgo Extremo","No Disponible"))))</f>
        <v>Riesgo Bajo</v>
      </c>
      <c r="P33" s="105" t="s">
        <v>92</v>
      </c>
      <c r="Q33" s="64" t="s">
        <v>179</v>
      </c>
      <c r="R33" s="62">
        <v>1.0</v>
      </c>
      <c r="S33" s="62" t="str">
        <f t="shared" ref="S33:S34" si="28">IF(R33=1,"Raro (puede ocurrir excepcionalmente",IF(R33=2,"Improbable (puede ocurrir ocasionalmente)",IF(R33=3,"Posible (puede ocurrrir en cualquier momento)",IF(R33=4,"Probable (probablemente va a ocurrir","Casi cierto"))))</f>
        <v>Raro (puede ocurrir excepcionalmente</v>
      </c>
      <c r="T33" s="62">
        <v>1.0</v>
      </c>
      <c r="U33" s="62" t="str">
        <f t="shared" ref="U33:U34" si="29">IF(T33=1,"INSIGNIFICANTE",IF(T33=2,"MENOR",IF(T33=3,"MODERADO",IF(T33=4,"MAYOR","CATASTRÓFICO"))))</f>
        <v>INSIGNIFICANTE</v>
      </c>
      <c r="V33" s="62">
        <f t="shared" ref="V33:V34" si="30">R33+T33</f>
        <v>2</v>
      </c>
      <c r="W33" s="62" t="str">
        <f t="shared" ref="W33:W34" si="31">IF(V33&lt;=4,"Riesgo Bajo",IF(V33&lt;=5,"Riesgo Medio",IF(V33&lt;=7,"Riesgo Alto",IF(V33&lt;=10,"Riesgo Extremo","No Disponible"))))</f>
        <v>Riesgo Bajo</v>
      </c>
      <c r="X33" s="65" t="s">
        <v>111</v>
      </c>
      <c r="Y33" s="62" t="s">
        <v>180</v>
      </c>
      <c r="Z33" s="63" t="s">
        <v>71</v>
      </c>
      <c r="AA33" s="63" t="s">
        <v>181</v>
      </c>
      <c r="AB33" s="63" t="s">
        <v>182</v>
      </c>
      <c r="AC33" s="62" t="s">
        <v>86</v>
      </c>
      <c r="AD33" s="66"/>
      <c r="AE33" s="66"/>
    </row>
    <row r="34" ht="100.5" customHeight="1">
      <c r="A34" s="58">
        <v>10.0</v>
      </c>
      <c r="B34" s="59" t="s">
        <v>32</v>
      </c>
      <c r="C34" s="59" t="s">
        <v>62</v>
      </c>
      <c r="D34" s="59" t="s">
        <v>183</v>
      </c>
      <c r="E34" s="59" t="s">
        <v>184</v>
      </c>
      <c r="F34" s="72" t="s">
        <v>185</v>
      </c>
      <c r="G34" s="73"/>
      <c r="H34" s="72" t="s">
        <v>186</v>
      </c>
      <c r="I34" s="73"/>
      <c r="J34" s="58">
        <v>3.0</v>
      </c>
      <c r="K34" s="58" t="str">
        <f t="shared" si="25"/>
        <v>Posible (puede ocurrrir en cualquier momento)</v>
      </c>
      <c r="L34" s="58">
        <v>3.0</v>
      </c>
      <c r="M34" s="58" t="str">
        <f t="shared" si="26"/>
        <v>MODERADO</v>
      </c>
      <c r="N34" s="91">
        <f>+J34+L34</f>
        <v>6</v>
      </c>
      <c r="O34" s="58" t="str">
        <f t="shared" si="27"/>
        <v>Riesgo Alto</v>
      </c>
      <c r="P34" s="58" t="s">
        <v>117</v>
      </c>
      <c r="Q34" s="64" t="s">
        <v>187</v>
      </c>
      <c r="R34" s="58">
        <v>1.0</v>
      </c>
      <c r="S34" s="58" t="str">
        <f t="shared" si="28"/>
        <v>Raro (puede ocurrir excepcionalmente</v>
      </c>
      <c r="T34" s="58">
        <v>1.0</v>
      </c>
      <c r="U34" s="58" t="str">
        <f t="shared" si="29"/>
        <v>INSIGNIFICANTE</v>
      </c>
      <c r="V34" s="58">
        <f t="shared" si="30"/>
        <v>2</v>
      </c>
      <c r="W34" s="58" t="str">
        <f t="shared" si="31"/>
        <v>Riesgo Bajo</v>
      </c>
      <c r="X34" s="75" t="s">
        <v>69</v>
      </c>
      <c r="Y34" s="58" t="s">
        <v>94</v>
      </c>
      <c r="Z34" s="58" t="s">
        <v>188</v>
      </c>
      <c r="AA34" s="58" t="s">
        <v>189</v>
      </c>
      <c r="AB34" s="63" t="s">
        <v>190</v>
      </c>
      <c r="AC34" s="58" t="s">
        <v>165</v>
      </c>
      <c r="AD34" s="66"/>
      <c r="AE34" s="66"/>
    </row>
    <row r="35" ht="165.0" customHeight="1">
      <c r="A35" s="71"/>
      <c r="B35" s="77"/>
      <c r="C35" s="77"/>
      <c r="D35" s="77"/>
      <c r="E35" s="77"/>
      <c r="F35" s="78"/>
      <c r="G35" s="79"/>
      <c r="H35" s="78"/>
      <c r="I35" s="79"/>
      <c r="J35" s="71"/>
      <c r="K35" s="71"/>
      <c r="L35" s="71"/>
      <c r="M35" s="71"/>
      <c r="N35" s="106"/>
      <c r="O35" s="71"/>
      <c r="P35" s="71"/>
      <c r="Q35" s="78" t="s">
        <v>88</v>
      </c>
      <c r="R35" s="71"/>
      <c r="S35" s="71"/>
      <c r="T35" s="71"/>
      <c r="U35" s="71"/>
      <c r="V35" s="71"/>
      <c r="W35" s="71"/>
      <c r="X35" s="80"/>
      <c r="Y35" s="71"/>
      <c r="Z35" s="71"/>
      <c r="AA35" s="71"/>
      <c r="AB35" s="63" t="s">
        <v>191</v>
      </c>
      <c r="AC35" s="71"/>
      <c r="AD35" s="66"/>
      <c r="AE35" s="66"/>
    </row>
    <row r="36" ht="138.0" hidden="1" customHeight="1">
      <c r="A36" s="62">
        <f>+A34+1</f>
        <v>11</v>
      </c>
      <c r="B36" s="67" t="s">
        <v>32</v>
      </c>
      <c r="C36" s="67" t="s">
        <v>46</v>
      </c>
      <c r="D36" s="67" t="s">
        <v>63</v>
      </c>
      <c r="E36" s="67" t="s">
        <v>64</v>
      </c>
      <c r="F36" s="68" t="s">
        <v>192</v>
      </c>
      <c r="G36" s="42"/>
      <c r="H36" s="68" t="s">
        <v>193</v>
      </c>
      <c r="I36" s="42"/>
      <c r="J36" s="62">
        <v>3.0</v>
      </c>
      <c r="K36" s="62" t="str">
        <f t="shared" ref="K36:K41" si="32">IF(J36=1,"Raro (puede ocurrir excepcionalmente",IF(J36=2,"Improbable (puede ocurrir ocasionalmente)",IF(J36=3,"Posible (puede ocurrrir en cualquier momento)",IF(J36=4,"Probable (probablemente va a ocurrir","Casi cierto"))))</f>
        <v>Posible (puede ocurrrir en cualquier momento)</v>
      </c>
      <c r="L36" s="62">
        <v>3.0</v>
      </c>
      <c r="M36" s="62" t="str">
        <f t="shared" ref="M36:M41" si="33">IF(L36=1,"INSIGNIFICANTE",IF(L36=2,"MENOR",IF(L36=3,"MODERADO",IF(L36=4,"MAYOR","CATASTRÓFICO"))))</f>
        <v>MODERADO</v>
      </c>
      <c r="N36" s="62">
        <f>J36+L36</f>
        <v>6</v>
      </c>
      <c r="O36" s="103" t="str">
        <f t="shared" ref="O36:O41" si="34">IF(N36&lt;=4,"Riesgo Bajo",IF(N36&lt;=5,"Riesgo Medio",IF(N36&lt;=7,"Riesgo Alto",IF(N36&lt;=10,"Riesgo Extremo","No Disponible"))))</f>
        <v>Riesgo Alto</v>
      </c>
      <c r="P36" s="63" t="s">
        <v>194</v>
      </c>
      <c r="Q36" s="64" t="s">
        <v>195</v>
      </c>
      <c r="R36" s="58">
        <v>1.0</v>
      </c>
      <c r="S36" s="62" t="str">
        <f t="shared" ref="S36:S41" si="35">IF(R36=1,"Raro (puede ocurrir excepcionalmente",IF(R36=2,"Improbable (puede ocurrir ocasionalmente)",IF(R36=3,"Posible (puede ocurrrir en cualquier momento)",IF(R36=4,"Probable (probablemente va a ocurrir","Casi cierto"))))</f>
        <v>Raro (puede ocurrir excepcionalmente</v>
      </c>
      <c r="T36" s="62">
        <v>2.0</v>
      </c>
      <c r="U36" s="62" t="str">
        <f t="shared" ref="U36:U41" si="36">IF(T36=1,"INSIGNIFICANTE",IF(T36=2,"MENOR",IF(T36=3,"MODERADO",IF(T36=4,"MAYOR","CATASTRÓFICO"))))</f>
        <v>MENOR</v>
      </c>
      <c r="V36" s="62">
        <f t="shared" ref="V36:V41" si="37">R36+T36</f>
        <v>3</v>
      </c>
      <c r="W36" s="62" t="str">
        <f t="shared" ref="W36:W41" si="38">IF(V36&lt;=4,"Riesgo Bajo",IF(V36&lt;=5,"Riesgo Medio",IF(V36&lt;=7,"Riesgo Alto",IF(V36&lt;=10,"Riesgo Extremo","No Disponible"))))</f>
        <v>Riesgo Bajo</v>
      </c>
      <c r="X36" s="65" t="s">
        <v>69</v>
      </c>
      <c r="Y36" s="62" t="s">
        <v>196</v>
      </c>
      <c r="Z36" s="63" t="s">
        <v>71</v>
      </c>
      <c r="AA36" s="63" t="s">
        <v>189</v>
      </c>
      <c r="AB36" s="63" t="s">
        <v>197</v>
      </c>
      <c r="AC36" s="62" t="s">
        <v>86</v>
      </c>
      <c r="AD36" s="66"/>
      <c r="AE36" s="66"/>
    </row>
    <row r="37" ht="87.0" customHeight="1">
      <c r="A37" s="62">
        <v>11.0</v>
      </c>
      <c r="B37" s="59" t="s">
        <v>78</v>
      </c>
      <c r="C37" s="59" t="s">
        <v>62</v>
      </c>
      <c r="D37" s="59" t="s">
        <v>63</v>
      </c>
      <c r="E37" s="59" t="s">
        <v>64</v>
      </c>
      <c r="F37" s="60" t="s">
        <v>198</v>
      </c>
      <c r="G37" s="61"/>
      <c r="H37" s="60" t="s">
        <v>199</v>
      </c>
      <c r="I37" s="61"/>
      <c r="J37" s="58">
        <v>3.0</v>
      </c>
      <c r="K37" s="58" t="str">
        <f t="shared" si="32"/>
        <v>Posible (puede ocurrrir en cualquier momento)</v>
      </c>
      <c r="L37" s="58">
        <v>3.0</v>
      </c>
      <c r="M37" s="58" t="str">
        <f t="shared" si="33"/>
        <v>MODERADO</v>
      </c>
      <c r="N37" s="91">
        <f t="shared" ref="N37:N39" si="39">+J37+L37</f>
        <v>6</v>
      </c>
      <c r="O37" s="58" t="str">
        <f t="shared" si="34"/>
        <v>Riesgo Alto</v>
      </c>
      <c r="P37" s="76" t="s">
        <v>92</v>
      </c>
      <c r="Q37" s="72" t="s">
        <v>200</v>
      </c>
      <c r="R37" s="58">
        <v>1.0</v>
      </c>
      <c r="S37" s="58" t="str">
        <f t="shared" si="35"/>
        <v>Raro (puede ocurrir excepcionalmente</v>
      </c>
      <c r="T37" s="58">
        <v>1.0</v>
      </c>
      <c r="U37" s="58" t="str">
        <f t="shared" si="36"/>
        <v>INSIGNIFICANTE</v>
      </c>
      <c r="V37" s="58">
        <f t="shared" si="37"/>
        <v>2</v>
      </c>
      <c r="W37" s="58" t="str">
        <f t="shared" si="38"/>
        <v>Riesgo Bajo</v>
      </c>
      <c r="X37" s="75" t="s">
        <v>59</v>
      </c>
      <c r="Y37" s="62" t="s">
        <v>103</v>
      </c>
      <c r="Z37" s="76" t="s">
        <v>188</v>
      </c>
      <c r="AA37" s="76" t="s">
        <v>201</v>
      </c>
      <c r="AB37" s="76" t="s">
        <v>202</v>
      </c>
      <c r="AC37" s="62" t="s">
        <v>121</v>
      </c>
      <c r="AD37" s="66"/>
      <c r="AE37" s="66"/>
    </row>
    <row r="38" ht="146.25" customHeight="1">
      <c r="A38" s="62">
        <f>+A37+1</f>
        <v>12</v>
      </c>
      <c r="B38" s="67" t="s">
        <v>78</v>
      </c>
      <c r="C38" s="67" t="s">
        <v>46</v>
      </c>
      <c r="D38" s="67" t="s">
        <v>203</v>
      </c>
      <c r="E38" s="67" t="s">
        <v>64</v>
      </c>
      <c r="F38" s="68" t="s">
        <v>204</v>
      </c>
      <c r="G38" s="42"/>
      <c r="H38" s="68" t="s">
        <v>205</v>
      </c>
      <c r="I38" s="42"/>
      <c r="J38" s="58">
        <v>3.0</v>
      </c>
      <c r="K38" s="62" t="str">
        <f t="shared" si="32"/>
        <v>Posible (puede ocurrrir en cualquier momento)</v>
      </c>
      <c r="L38" s="62">
        <v>2.0</v>
      </c>
      <c r="M38" s="62" t="str">
        <f t="shared" si="33"/>
        <v>MENOR</v>
      </c>
      <c r="N38" s="91">
        <f t="shared" si="39"/>
        <v>5</v>
      </c>
      <c r="O38" s="62" t="str">
        <f t="shared" si="34"/>
        <v>Riesgo Medio</v>
      </c>
      <c r="P38" s="63" t="s">
        <v>117</v>
      </c>
      <c r="Q38" s="64" t="s">
        <v>206</v>
      </c>
      <c r="R38" s="62">
        <v>2.0</v>
      </c>
      <c r="S38" s="62" t="str">
        <f t="shared" si="35"/>
        <v>Improbable (puede ocurrir ocasionalmente)</v>
      </c>
      <c r="T38" s="62">
        <v>2.0</v>
      </c>
      <c r="U38" s="62" t="str">
        <f t="shared" si="36"/>
        <v>MENOR</v>
      </c>
      <c r="V38" s="62">
        <f t="shared" si="37"/>
        <v>4</v>
      </c>
      <c r="W38" s="62" t="str">
        <f t="shared" si="38"/>
        <v>Riesgo Bajo</v>
      </c>
      <c r="X38" s="65" t="s">
        <v>59</v>
      </c>
      <c r="Y38" s="62" t="s">
        <v>103</v>
      </c>
      <c r="Z38" s="63" t="s">
        <v>113</v>
      </c>
      <c r="AA38" s="63" t="s">
        <v>201</v>
      </c>
      <c r="AB38" s="63" t="s">
        <v>207</v>
      </c>
      <c r="AC38" s="62" t="s">
        <v>86</v>
      </c>
      <c r="AD38" s="66"/>
      <c r="AE38" s="66"/>
    </row>
    <row r="39" ht="144.0" customHeight="1">
      <c r="A39" s="62">
        <f>A38+1</f>
        <v>13</v>
      </c>
      <c r="B39" s="67" t="s">
        <v>32</v>
      </c>
      <c r="C39" s="67" t="s">
        <v>62</v>
      </c>
      <c r="D39" s="67" t="s">
        <v>183</v>
      </c>
      <c r="E39" s="67" t="s">
        <v>64</v>
      </c>
      <c r="F39" s="68" t="s">
        <v>208</v>
      </c>
      <c r="G39" s="42"/>
      <c r="H39" s="68" t="s">
        <v>209</v>
      </c>
      <c r="I39" s="42"/>
      <c r="J39" s="62">
        <v>2.0</v>
      </c>
      <c r="K39" s="62" t="str">
        <f t="shared" si="32"/>
        <v>Improbable (puede ocurrir ocasionalmente)</v>
      </c>
      <c r="L39" s="62">
        <v>4.0</v>
      </c>
      <c r="M39" s="62" t="str">
        <f t="shared" si="33"/>
        <v>MAYOR</v>
      </c>
      <c r="N39" s="69">
        <f t="shared" si="39"/>
        <v>6</v>
      </c>
      <c r="O39" s="62" t="str">
        <f t="shared" si="34"/>
        <v>Riesgo Alto</v>
      </c>
      <c r="P39" s="63" t="s">
        <v>117</v>
      </c>
      <c r="Q39" s="64" t="s">
        <v>210</v>
      </c>
      <c r="R39" s="58">
        <v>1.0</v>
      </c>
      <c r="S39" s="62" t="str">
        <f t="shared" si="35"/>
        <v>Raro (puede ocurrir excepcionalmente</v>
      </c>
      <c r="T39" s="62">
        <v>2.0</v>
      </c>
      <c r="U39" s="62" t="str">
        <f t="shared" si="36"/>
        <v>MENOR</v>
      </c>
      <c r="V39" s="62">
        <f t="shared" si="37"/>
        <v>3</v>
      </c>
      <c r="W39" s="62" t="str">
        <f t="shared" si="38"/>
        <v>Riesgo Bajo</v>
      </c>
      <c r="X39" s="65" t="s">
        <v>69</v>
      </c>
      <c r="Y39" s="62" t="s">
        <v>103</v>
      </c>
      <c r="Z39" s="63" t="s">
        <v>188</v>
      </c>
      <c r="AA39" s="63" t="s">
        <v>211</v>
      </c>
      <c r="AB39" s="63" t="s">
        <v>212</v>
      </c>
      <c r="AC39" s="62" t="s">
        <v>165</v>
      </c>
      <c r="AD39" s="66"/>
      <c r="AE39" s="66"/>
    </row>
    <row r="40" ht="131.25" customHeight="1">
      <c r="A40" s="62">
        <f t="shared" ref="A40:A41" si="40">+A39+1</f>
        <v>14</v>
      </c>
      <c r="B40" s="67" t="s">
        <v>78</v>
      </c>
      <c r="C40" s="67" t="s">
        <v>62</v>
      </c>
      <c r="D40" s="67" t="s">
        <v>63</v>
      </c>
      <c r="E40" s="67" t="s">
        <v>184</v>
      </c>
      <c r="F40" s="68" t="s">
        <v>213</v>
      </c>
      <c r="G40" s="42"/>
      <c r="H40" s="68" t="s">
        <v>209</v>
      </c>
      <c r="I40" s="42"/>
      <c r="J40" s="62">
        <v>2.0</v>
      </c>
      <c r="K40" s="103" t="str">
        <f t="shared" si="32"/>
        <v>Improbable (puede ocurrir ocasionalmente)</v>
      </c>
      <c r="L40" s="62">
        <v>4.0</v>
      </c>
      <c r="M40" s="103" t="str">
        <f t="shared" si="33"/>
        <v>MAYOR</v>
      </c>
      <c r="N40" s="62">
        <f t="shared" ref="N40:N41" si="41">J40+L40</f>
        <v>6</v>
      </c>
      <c r="O40" s="103" t="str">
        <f t="shared" si="34"/>
        <v>Riesgo Alto</v>
      </c>
      <c r="P40" s="63" t="s">
        <v>117</v>
      </c>
      <c r="Q40" s="64" t="s">
        <v>214</v>
      </c>
      <c r="R40" s="58">
        <v>1.0</v>
      </c>
      <c r="S40" s="62" t="str">
        <f t="shared" si="35"/>
        <v>Raro (puede ocurrir excepcionalmente</v>
      </c>
      <c r="T40" s="62">
        <v>2.0</v>
      </c>
      <c r="U40" s="62" t="str">
        <f t="shared" si="36"/>
        <v>MENOR</v>
      </c>
      <c r="V40" s="62">
        <f t="shared" si="37"/>
        <v>3</v>
      </c>
      <c r="W40" s="62" t="str">
        <f t="shared" si="38"/>
        <v>Riesgo Bajo</v>
      </c>
      <c r="X40" s="65" t="s">
        <v>69</v>
      </c>
      <c r="Y40" s="62" t="s">
        <v>103</v>
      </c>
      <c r="Z40" s="63" t="s">
        <v>71</v>
      </c>
      <c r="AA40" s="63" t="s">
        <v>189</v>
      </c>
      <c r="AB40" s="63" t="s">
        <v>215</v>
      </c>
      <c r="AC40" s="62" t="s">
        <v>86</v>
      </c>
      <c r="AD40" s="66"/>
      <c r="AE40" s="66"/>
    </row>
    <row r="41" ht="78.75" customHeight="1">
      <c r="A41" s="58">
        <f t="shared" si="40"/>
        <v>15</v>
      </c>
      <c r="B41" s="59" t="s">
        <v>32</v>
      </c>
      <c r="C41" s="59" t="s">
        <v>62</v>
      </c>
      <c r="D41" s="59" t="s">
        <v>63</v>
      </c>
      <c r="E41" s="59" t="s">
        <v>64</v>
      </c>
      <c r="F41" s="60" t="s">
        <v>216</v>
      </c>
      <c r="G41" s="61"/>
      <c r="H41" s="60" t="s">
        <v>217</v>
      </c>
      <c r="I41" s="61"/>
      <c r="J41" s="58">
        <v>2.0</v>
      </c>
      <c r="K41" s="58" t="str">
        <f t="shared" si="32"/>
        <v>Improbable (puede ocurrir ocasionalmente)</v>
      </c>
      <c r="L41" s="58">
        <v>3.0</v>
      </c>
      <c r="M41" s="58" t="str">
        <f t="shared" si="33"/>
        <v>MODERADO</v>
      </c>
      <c r="N41" s="58">
        <f t="shared" si="41"/>
        <v>5</v>
      </c>
      <c r="O41" s="58" t="str">
        <f t="shared" si="34"/>
        <v>Riesgo Medio</v>
      </c>
      <c r="P41" s="76" t="s">
        <v>218</v>
      </c>
      <c r="Q41" s="72" t="s">
        <v>219</v>
      </c>
      <c r="R41" s="58">
        <v>1.0</v>
      </c>
      <c r="S41" s="62" t="str">
        <f t="shared" si="35"/>
        <v>Raro (puede ocurrir excepcionalmente</v>
      </c>
      <c r="T41" s="62">
        <v>2.0</v>
      </c>
      <c r="U41" s="62" t="str">
        <f t="shared" si="36"/>
        <v>MENOR</v>
      </c>
      <c r="V41" s="62">
        <f t="shared" si="37"/>
        <v>3</v>
      </c>
      <c r="W41" s="62" t="str">
        <f t="shared" si="38"/>
        <v>Riesgo Bajo</v>
      </c>
      <c r="X41" s="65" t="s">
        <v>69</v>
      </c>
      <c r="Y41" s="62" t="s">
        <v>220</v>
      </c>
      <c r="Z41" s="63" t="s">
        <v>71</v>
      </c>
      <c r="AA41" s="63" t="s">
        <v>72</v>
      </c>
      <c r="AB41" s="63" t="s">
        <v>221</v>
      </c>
      <c r="AC41" s="62" t="s">
        <v>86</v>
      </c>
      <c r="AD41" s="66"/>
      <c r="AE41" s="66"/>
    </row>
    <row r="42" ht="150.75" customHeight="1">
      <c r="A42" s="107"/>
      <c r="B42" s="108" t="s">
        <v>222</v>
      </c>
      <c r="C42" s="41"/>
      <c r="D42" s="42"/>
      <c r="E42" s="109" t="s">
        <v>223</v>
      </c>
      <c r="F42" s="41"/>
      <c r="G42" s="42"/>
      <c r="H42" s="110"/>
      <c r="I42" s="41"/>
      <c r="J42" s="42"/>
      <c r="K42" s="110"/>
      <c r="L42" s="41"/>
      <c r="M42" s="42"/>
      <c r="N42" s="110"/>
      <c r="O42" s="41"/>
      <c r="P42" s="42"/>
      <c r="Q42" s="111"/>
      <c r="R42" s="112"/>
      <c r="S42" s="41"/>
      <c r="T42" s="41"/>
      <c r="U42" s="42"/>
      <c r="V42" s="113"/>
      <c r="W42" s="113"/>
      <c r="X42" s="114"/>
      <c r="Y42" s="115"/>
      <c r="Z42" s="116"/>
      <c r="AA42" s="116"/>
      <c r="AB42" s="117"/>
      <c r="AC42" s="113"/>
    </row>
    <row r="43" ht="15.75" customHeight="1">
      <c r="A43" s="118" t="s">
        <v>224</v>
      </c>
      <c r="H43" s="5"/>
      <c r="I43" s="5"/>
      <c r="J43" s="119"/>
      <c r="K43" s="119"/>
      <c r="L43" s="119"/>
      <c r="M43" s="119"/>
      <c r="N43" s="119"/>
      <c r="O43" s="119"/>
      <c r="P43" s="119"/>
      <c r="Q43" s="5"/>
      <c r="R43" s="119"/>
      <c r="S43" s="119"/>
      <c r="T43" s="119"/>
      <c r="U43" s="119"/>
      <c r="V43" s="119"/>
      <c r="W43" s="119"/>
      <c r="X43" s="119"/>
      <c r="Y43" s="119"/>
      <c r="Z43" s="5"/>
      <c r="AA43" s="5"/>
      <c r="AB43" s="5"/>
      <c r="AC43" s="119"/>
    </row>
    <row r="44" ht="15.75" customHeight="1">
      <c r="A44" s="4"/>
      <c r="B44" s="5"/>
      <c r="C44" s="5"/>
      <c r="D44" s="5"/>
      <c r="E44" s="5"/>
      <c r="F44" s="5"/>
      <c r="G44" s="5"/>
      <c r="H44" s="5"/>
      <c r="I44" s="120"/>
      <c r="J44" s="41"/>
      <c r="K44" s="42"/>
      <c r="L44" s="119"/>
      <c r="M44" s="119"/>
      <c r="N44" s="119"/>
      <c r="O44" s="119"/>
      <c r="P44" s="119"/>
      <c r="Q44" s="5"/>
      <c r="R44" s="119"/>
      <c r="S44" s="119"/>
      <c r="T44" s="119"/>
      <c r="U44" s="119"/>
      <c r="V44" s="119"/>
      <c r="W44" s="121"/>
      <c r="X44" s="122"/>
      <c r="Y44" s="119"/>
      <c r="Z44" s="5"/>
      <c r="AA44" s="5"/>
      <c r="AB44" s="5"/>
      <c r="AC44" s="119"/>
    </row>
    <row r="45" ht="54.0" customHeight="1">
      <c r="A45" s="4"/>
      <c r="H45" s="123"/>
      <c r="I45" s="5"/>
      <c r="J45" s="119"/>
      <c r="K45" s="119"/>
      <c r="L45" s="119"/>
      <c r="M45" s="119"/>
      <c r="N45" s="119"/>
      <c r="O45" s="119"/>
      <c r="P45" s="119"/>
      <c r="Q45" s="5"/>
      <c r="R45" s="119"/>
      <c r="S45" s="119"/>
      <c r="T45" s="119"/>
      <c r="U45" s="119"/>
      <c r="V45" s="119"/>
      <c r="W45" s="121"/>
      <c r="X45" s="122"/>
      <c r="Y45" s="119"/>
      <c r="Z45" s="5"/>
      <c r="AA45" s="5"/>
      <c r="AB45" s="5"/>
      <c r="AC45" s="119"/>
    </row>
    <row r="46" ht="15.75" customHeight="1">
      <c r="A46" s="4"/>
      <c r="B46" s="5"/>
      <c r="C46" s="5"/>
      <c r="D46" s="5"/>
      <c r="E46" s="5"/>
      <c r="F46" s="124"/>
      <c r="H46" s="5"/>
      <c r="I46" s="5"/>
      <c r="J46" s="119"/>
      <c r="K46" s="119"/>
      <c r="L46" s="119"/>
      <c r="M46" s="119"/>
      <c r="N46" s="119"/>
      <c r="O46" s="119"/>
      <c r="P46" s="119"/>
      <c r="Q46" s="5"/>
      <c r="R46" s="119"/>
      <c r="S46" s="119"/>
      <c r="T46" s="119"/>
      <c r="U46" s="119"/>
      <c r="V46" s="119"/>
      <c r="W46" s="124"/>
      <c r="Z46" s="5"/>
      <c r="AA46" s="5"/>
      <c r="AB46" s="5"/>
      <c r="AC46" s="119"/>
    </row>
    <row r="47" ht="42.0" customHeight="1">
      <c r="A47" s="4"/>
      <c r="B47" s="5"/>
      <c r="C47" s="5"/>
      <c r="D47" s="5"/>
      <c r="E47" s="5"/>
      <c r="F47" s="5"/>
      <c r="G47" s="5"/>
      <c r="H47" s="5"/>
      <c r="I47" s="5"/>
      <c r="J47" s="119"/>
      <c r="K47" s="119"/>
      <c r="L47" s="119"/>
      <c r="M47" s="119"/>
      <c r="N47" s="119"/>
      <c r="O47" s="119"/>
      <c r="P47" s="119"/>
      <c r="Q47" s="5"/>
      <c r="R47" s="119"/>
      <c r="S47" s="119"/>
      <c r="T47" s="119"/>
      <c r="U47" s="119"/>
      <c r="V47" s="119"/>
      <c r="W47" s="119"/>
      <c r="X47" s="119"/>
      <c r="Y47" s="119"/>
      <c r="Z47" s="5"/>
      <c r="AA47" s="5"/>
      <c r="AB47" s="5"/>
      <c r="AC47" s="119"/>
    </row>
    <row r="48" ht="42.0" customHeight="1">
      <c r="A48" s="4"/>
      <c r="B48" s="5"/>
      <c r="C48" s="5"/>
      <c r="D48" s="5"/>
      <c r="E48" s="5"/>
      <c r="F48" s="5"/>
      <c r="G48" s="5"/>
      <c r="H48" s="5"/>
      <c r="I48" s="5"/>
      <c r="J48" s="119"/>
      <c r="K48" s="119"/>
      <c r="L48" s="119"/>
      <c r="M48" s="119"/>
      <c r="N48" s="119"/>
      <c r="O48" s="119"/>
      <c r="P48" s="119"/>
      <c r="Q48" s="5"/>
      <c r="R48" s="119"/>
      <c r="S48" s="119"/>
      <c r="T48" s="119"/>
      <c r="U48" s="119"/>
      <c r="V48" s="119"/>
      <c r="W48" s="119"/>
      <c r="X48" s="119"/>
      <c r="Y48" s="119"/>
      <c r="Z48" s="5"/>
      <c r="AA48" s="5"/>
      <c r="AB48" s="5"/>
      <c r="AC48" s="119"/>
    </row>
    <row r="49" ht="36.75" customHeight="1">
      <c r="A49" s="4"/>
      <c r="B49" s="5"/>
      <c r="C49" s="5"/>
      <c r="D49" s="5"/>
      <c r="E49" s="5"/>
      <c r="F49" s="5"/>
      <c r="G49" s="5"/>
      <c r="H49" s="5"/>
      <c r="I49" s="5"/>
      <c r="J49" s="119"/>
      <c r="K49" s="119"/>
      <c r="L49" s="119"/>
      <c r="M49" s="119"/>
      <c r="N49" s="119"/>
      <c r="O49" s="119"/>
      <c r="P49" s="119"/>
      <c r="Q49" s="5"/>
      <c r="R49" s="119"/>
      <c r="S49" s="119"/>
      <c r="T49" s="119"/>
      <c r="U49" s="119"/>
      <c r="V49" s="119"/>
      <c r="W49" s="119"/>
      <c r="X49" s="119"/>
      <c r="Y49" s="119"/>
      <c r="Z49" s="5"/>
      <c r="AA49" s="5"/>
      <c r="AB49" s="5"/>
      <c r="AC49" s="119"/>
    </row>
    <row r="50" ht="56.25" customHeight="1">
      <c r="A50" s="4"/>
      <c r="B50" s="5"/>
      <c r="C50" s="5"/>
      <c r="D50" s="5"/>
      <c r="E50" s="5"/>
      <c r="F50" s="5"/>
      <c r="G50" s="5"/>
      <c r="H50" s="5"/>
      <c r="I50" s="5"/>
      <c r="J50" s="123"/>
      <c r="K50" s="119"/>
      <c r="L50" s="119"/>
      <c r="M50" s="119"/>
      <c r="N50" s="119"/>
      <c r="O50" s="119"/>
      <c r="P50" s="119"/>
      <c r="Q50" s="5"/>
      <c r="R50" s="119"/>
      <c r="S50" s="119"/>
      <c r="T50" s="119"/>
      <c r="U50" s="119"/>
      <c r="V50" s="119"/>
      <c r="W50" s="119"/>
      <c r="X50" s="119"/>
      <c r="Y50" s="119"/>
      <c r="Z50" s="5"/>
      <c r="AA50" s="5"/>
      <c r="AB50" s="5"/>
      <c r="AC50" s="119"/>
    </row>
    <row r="51" ht="57.0" customHeight="1">
      <c r="A51" s="4"/>
      <c r="B51" s="5"/>
      <c r="C51" s="5"/>
      <c r="D51" s="5"/>
      <c r="E51" s="5"/>
      <c r="F51" s="5"/>
      <c r="G51" s="5"/>
      <c r="H51" s="5"/>
      <c r="I51" s="5"/>
      <c r="J51" s="119"/>
      <c r="K51" s="119"/>
      <c r="L51" s="119"/>
      <c r="M51" s="119"/>
      <c r="N51" s="119"/>
      <c r="O51" s="119"/>
      <c r="P51" s="119"/>
      <c r="Q51" s="5"/>
      <c r="R51" s="119"/>
      <c r="S51" s="119"/>
      <c r="T51" s="119"/>
      <c r="U51" s="119"/>
      <c r="V51" s="119"/>
      <c r="W51" s="119"/>
      <c r="X51" s="119"/>
      <c r="Y51" s="119"/>
      <c r="Z51" s="5"/>
      <c r="AA51" s="5"/>
      <c r="AB51" s="5"/>
      <c r="AC51" s="119"/>
    </row>
    <row r="52" ht="54.75" customHeight="1">
      <c r="A52" s="4"/>
      <c r="B52" s="5"/>
      <c r="C52" s="5"/>
      <c r="D52" s="5"/>
      <c r="E52" s="5"/>
      <c r="F52" s="5"/>
      <c r="G52" s="5"/>
      <c r="H52" s="5"/>
      <c r="I52" s="5"/>
      <c r="J52" s="119"/>
      <c r="K52" s="119"/>
      <c r="L52" s="119"/>
      <c r="M52" s="119"/>
      <c r="N52" s="119"/>
      <c r="O52" s="119"/>
      <c r="P52" s="119"/>
      <c r="Q52" s="5"/>
      <c r="R52" s="119"/>
      <c r="S52" s="119"/>
      <c r="T52" s="119"/>
      <c r="U52" s="119"/>
      <c r="V52" s="119"/>
      <c r="W52" s="119"/>
      <c r="X52" s="119"/>
      <c r="Y52" s="119"/>
      <c r="Z52" s="5"/>
      <c r="AA52" s="5"/>
      <c r="AB52" s="5"/>
      <c r="AC52" s="119"/>
    </row>
    <row r="53" ht="42.0" customHeight="1">
      <c r="A53" s="4"/>
      <c r="B53" s="5"/>
      <c r="C53" s="5"/>
      <c r="D53" s="5"/>
      <c r="E53" s="5"/>
      <c r="F53" s="5"/>
      <c r="G53" s="5"/>
      <c r="H53" s="5"/>
      <c r="I53" s="5"/>
      <c r="J53" s="119"/>
      <c r="K53" s="119"/>
      <c r="L53" s="119"/>
      <c r="M53" s="119"/>
      <c r="N53" s="119"/>
      <c r="O53" s="119"/>
      <c r="P53" s="119"/>
      <c r="Q53" s="5"/>
      <c r="R53" s="119"/>
      <c r="S53" s="119"/>
      <c r="T53" s="119"/>
      <c r="U53" s="119"/>
      <c r="V53" s="119"/>
      <c r="W53" s="119"/>
      <c r="X53" s="119"/>
      <c r="Y53" s="119"/>
      <c r="Z53" s="5"/>
      <c r="AA53" s="5"/>
      <c r="AB53" s="5"/>
      <c r="AC53" s="119"/>
    </row>
    <row r="54" ht="24.0" customHeight="1">
      <c r="A54" s="4"/>
      <c r="B54" s="5"/>
      <c r="C54" s="5"/>
      <c r="D54" s="5"/>
      <c r="E54" s="5"/>
      <c r="F54" s="5"/>
      <c r="G54" s="5"/>
      <c r="H54" s="5"/>
      <c r="I54" s="5"/>
      <c r="J54" s="119"/>
      <c r="K54" s="119"/>
      <c r="L54" s="119"/>
      <c r="M54" s="119"/>
      <c r="N54" s="119"/>
      <c r="O54" s="119"/>
      <c r="P54" s="119"/>
      <c r="Q54" s="5"/>
      <c r="R54" s="119"/>
      <c r="S54" s="119"/>
      <c r="T54" s="119"/>
      <c r="U54" s="119"/>
      <c r="V54" s="119"/>
      <c r="W54" s="119"/>
      <c r="X54" s="119"/>
      <c r="Y54" s="119"/>
      <c r="Z54" s="5"/>
      <c r="AA54" s="5"/>
      <c r="AB54" s="5"/>
      <c r="AC54" s="119"/>
    </row>
    <row r="55" ht="15.75" customHeight="1">
      <c r="A55" s="4"/>
      <c r="B55" s="5"/>
      <c r="C55" s="5"/>
      <c r="D55" s="5"/>
      <c r="E55" s="5"/>
      <c r="F55" s="5"/>
      <c r="G55" s="5"/>
      <c r="H55" s="5"/>
      <c r="I55" s="5"/>
      <c r="J55" s="119"/>
      <c r="K55" s="119"/>
      <c r="L55" s="119"/>
      <c r="M55" s="119"/>
      <c r="N55" s="119"/>
      <c r="O55" s="119"/>
      <c r="P55" s="119"/>
      <c r="Q55" s="5"/>
      <c r="R55" s="119"/>
      <c r="S55" s="119"/>
      <c r="T55" s="119"/>
      <c r="U55" s="119"/>
      <c r="V55" s="119"/>
      <c r="W55" s="119"/>
      <c r="X55" s="119"/>
      <c r="Y55" s="119"/>
      <c r="Z55" s="5"/>
      <c r="AA55" s="5"/>
      <c r="AB55" s="5"/>
      <c r="AC55" s="119"/>
    </row>
    <row r="56" ht="15.75" customHeight="1">
      <c r="A56" s="4"/>
      <c r="B56" s="5"/>
      <c r="C56" s="5"/>
      <c r="D56" s="5"/>
      <c r="E56" s="5"/>
      <c r="F56" s="5"/>
      <c r="G56" s="5"/>
      <c r="H56" s="5"/>
      <c r="I56" s="5"/>
      <c r="J56" s="119"/>
      <c r="K56" s="119"/>
      <c r="L56" s="119"/>
      <c r="M56" s="119"/>
      <c r="N56" s="119"/>
      <c r="O56" s="119"/>
      <c r="P56" s="119"/>
      <c r="Q56" s="5"/>
      <c r="R56" s="119"/>
      <c r="S56" s="119"/>
      <c r="T56" s="119"/>
      <c r="U56" s="119"/>
      <c r="V56" s="119"/>
      <c r="W56" s="119"/>
      <c r="X56" s="119"/>
      <c r="Y56" s="119"/>
      <c r="Z56" s="5"/>
      <c r="AA56" s="5"/>
      <c r="AB56" s="5"/>
      <c r="AC56" s="119"/>
    </row>
    <row r="57" ht="15.75" customHeight="1">
      <c r="A57" s="4"/>
      <c r="B57" s="5"/>
      <c r="C57" s="5"/>
      <c r="D57" s="5"/>
      <c r="E57" s="5"/>
      <c r="F57" s="5"/>
      <c r="G57" s="5"/>
      <c r="H57" s="5"/>
      <c r="I57" s="5"/>
      <c r="J57" s="119"/>
      <c r="K57" s="119"/>
      <c r="L57" s="119"/>
      <c r="M57" s="119"/>
      <c r="N57" s="119"/>
      <c r="O57" s="119"/>
      <c r="P57" s="119"/>
      <c r="Q57" s="5"/>
      <c r="R57" s="119"/>
      <c r="S57" s="119"/>
      <c r="T57" s="119"/>
      <c r="U57" s="119"/>
      <c r="V57" s="119"/>
      <c r="W57" s="119"/>
      <c r="X57" s="119"/>
      <c r="Y57" s="119"/>
      <c r="Z57" s="5"/>
      <c r="AA57" s="5"/>
      <c r="AB57" s="5"/>
      <c r="AC57" s="119"/>
    </row>
    <row r="58" ht="28.5" customHeight="1">
      <c r="A58" s="4"/>
      <c r="B58" s="5"/>
      <c r="C58" s="5"/>
      <c r="D58" s="5"/>
      <c r="E58" s="5"/>
      <c r="F58" s="5"/>
      <c r="G58" s="5"/>
      <c r="H58" s="5"/>
      <c r="I58" s="5"/>
      <c r="J58" s="119"/>
      <c r="K58" s="119"/>
      <c r="L58" s="119"/>
      <c r="M58" s="119"/>
      <c r="N58" s="119"/>
      <c r="O58" s="119"/>
      <c r="P58" s="119"/>
      <c r="Q58" s="5"/>
      <c r="R58" s="119"/>
      <c r="S58" s="119"/>
      <c r="T58" s="119"/>
      <c r="U58" s="119"/>
      <c r="V58" s="119"/>
      <c r="W58" s="119"/>
      <c r="X58" s="119"/>
      <c r="Y58" s="119"/>
      <c r="Z58" s="5"/>
      <c r="AA58" s="5"/>
      <c r="AB58" s="5"/>
      <c r="AC58" s="119"/>
    </row>
    <row r="59" ht="15.75" customHeight="1">
      <c r="A59" s="4"/>
      <c r="B59" s="5"/>
      <c r="C59" s="5"/>
      <c r="D59" s="5"/>
      <c r="E59" s="5"/>
      <c r="F59" s="5"/>
      <c r="G59" s="5"/>
      <c r="H59" s="5"/>
      <c r="I59" s="5"/>
      <c r="J59" s="119"/>
      <c r="K59" s="119"/>
      <c r="L59" s="119"/>
      <c r="M59" s="119"/>
      <c r="N59" s="119"/>
      <c r="O59" s="119"/>
      <c r="P59" s="119"/>
      <c r="Q59" s="5"/>
      <c r="R59" s="119"/>
      <c r="S59" s="119"/>
      <c r="T59" s="119"/>
      <c r="U59" s="119"/>
      <c r="V59" s="119"/>
      <c r="W59" s="119"/>
      <c r="X59" s="119"/>
      <c r="Y59" s="119"/>
      <c r="Z59" s="5"/>
      <c r="AA59" s="5"/>
      <c r="AB59" s="5"/>
      <c r="AC59" s="119"/>
    </row>
    <row r="60" ht="15.75" customHeight="1">
      <c r="A60" s="4"/>
      <c r="B60" s="5"/>
      <c r="C60" s="5"/>
      <c r="D60" s="5"/>
      <c r="E60" s="5"/>
      <c r="F60" s="5"/>
      <c r="G60" s="5"/>
      <c r="H60" s="5"/>
      <c r="I60" s="5"/>
      <c r="J60" s="119"/>
      <c r="K60" s="119"/>
      <c r="L60" s="119"/>
      <c r="M60" s="119"/>
      <c r="N60" s="119"/>
      <c r="O60" s="119"/>
      <c r="P60" s="119"/>
      <c r="Q60" s="5"/>
      <c r="R60" s="119"/>
      <c r="S60" s="119"/>
      <c r="T60" s="119"/>
      <c r="U60" s="119"/>
      <c r="V60" s="119"/>
      <c r="W60" s="119"/>
      <c r="X60" s="119"/>
      <c r="Y60" s="119"/>
      <c r="Z60" s="5"/>
      <c r="AA60" s="5"/>
      <c r="AB60" s="5"/>
      <c r="AC60" s="119"/>
    </row>
    <row r="61" ht="15.75" customHeight="1">
      <c r="A61" s="4"/>
      <c r="B61" s="5"/>
      <c r="C61" s="5"/>
      <c r="D61" s="5"/>
      <c r="E61" s="5"/>
      <c r="F61" s="5"/>
      <c r="G61" s="5"/>
      <c r="H61" s="5"/>
      <c r="I61" s="5"/>
      <c r="J61" s="119"/>
      <c r="K61" s="119"/>
      <c r="L61" s="119"/>
      <c r="M61" s="119"/>
      <c r="N61" s="119"/>
      <c r="O61" s="119"/>
      <c r="P61" s="119"/>
      <c r="Q61" s="5"/>
      <c r="R61" s="119"/>
      <c r="S61" s="119"/>
      <c r="T61" s="119"/>
      <c r="U61" s="119"/>
      <c r="V61" s="119"/>
      <c r="W61" s="119"/>
      <c r="X61" s="119"/>
      <c r="Y61" s="119"/>
      <c r="Z61" s="5"/>
      <c r="AA61" s="5"/>
      <c r="AB61" s="5"/>
      <c r="AC61" s="119"/>
    </row>
    <row r="62" ht="15.75" customHeight="1">
      <c r="A62" s="4"/>
      <c r="B62" s="5"/>
      <c r="C62" s="5"/>
      <c r="D62" s="5"/>
      <c r="E62" s="5"/>
      <c r="F62" s="5"/>
      <c r="G62" s="5"/>
      <c r="H62" s="5"/>
      <c r="I62" s="5"/>
      <c r="J62" s="119"/>
      <c r="K62" s="119"/>
      <c r="L62" s="119"/>
      <c r="M62" s="119"/>
      <c r="N62" s="119"/>
      <c r="O62" s="119"/>
      <c r="P62" s="119"/>
      <c r="Q62" s="5"/>
      <c r="R62" s="119"/>
      <c r="S62" s="119"/>
      <c r="T62" s="119"/>
      <c r="U62" s="119"/>
      <c r="V62" s="119"/>
      <c r="W62" s="119"/>
      <c r="X62" s="119"/>
      <c r="Y62" s="119"/>
      <c r="Z62" s="5"/>
      <c r="AA62" s="5"/>
      <c r="AB62" s="5"/>
      <c r="AC62" s="119"/>
    </row>
    <row r="63" ht="15.75" customHeight="1">
      <c r="A63" s="4"/>
      <c r="B63" s="5"/>
      <c r="C63" s="5"/>
      <c r="D63" s="5"/>
      <c r="E63" s="5"/>
      <c r="F63" s="5"/>
      <c r="G63" s="5"/>
      <c r="H63" s="5"/>
      <c r="I63" s="5"/>
      <c r="J63" s="119"/>
      <c r="K63" s="119"/>
      <c r="L63" s="119"/>
      <c r="M63" s="119"/>
      <c r="N63" s="119"/>
      <c r="O63" s="119"/>
      <c r="P63" s="119"/>
      <c r="Q63" s="5"/>
      <c r="R63" s="119"/>
      <c r="S63" s="119"/>
      <c r="T63" s="119"/>
      <c r="U63" s="119"/>
      <c r="V63" s="119"/>
      <c r="W63" s="119"/>
      <c r="X63" s="119"/>
      <c r="Y63" s="119"/>
      <c r="Z63" s="5"/>
      <c r="AA63" s="5"/>
      <c r="AB63" s="5"/>
      <c r="AC63" s="119"/>
    </row>
    <row r="64" ht="15.75" customHeight="1">
      <c r="A64" s="4"/>
      <c r="B64" s="5"/>
      <c r="C64" s="5"/>
      <c r="D64" s="5"/>
      <c r="E64" s="5"/>
      <c r="F64" s="5"/>
      <c r="G64" s="5"/>
      <c r="H64" s="5"/>
      <c r="I64" s="5"/>
      <c r="J64" s="119"/>
      <c r="K64" s="119"/>
      <c r="L64" s="119"/>
      <c r="M64" s="119"/>
      <c r="N64" s="119"/>
      <c r="O64" s="119"/>
      <c r="P64" s="119"/>
      <c r="Q64" s="5"/>
      <c r="R64" s="119"/>
      <c r="S64" s="119"/>
      <c r="T64" s="119"/>
      <c r="U64" s="119"/>
      <c r="V64" s="119"/>
      <c r="W64" s="119"/>
      <c r="X64" s="119"/>
      <c r="Y64" s="119"/>
      <c r="Z64" s="5"/>
      <c r="AA64" s="5"/>
      <c r="AB64" s="5"/>
      <c r="AC64" s="119"/>
    </row>
    <row r="65" ht="15.75" customHeight="1">
      <c r="A65" s="4"/>
      <c r="B65" s="5"/>
      <c r="C65" s="5"/>
      <c r="D65" s="5"/>
      <c r="E65" s="5"/>
      <c r="F65" s="5"/>
      <c r="G65" s="5"/>
      <c r="H65" s="5"/>
      <c r="I65" s="5"/>
      <c r="J65" s="119"/>
      <c r="K65" s="119"/>
      <c r="L65" s="119"/>
      <c r="M65" s="119"/>
      <c r="N65" s="119"/>
      <c r="O65" s="119"/>
      <c r="P65" s="119"/>
      <c r="Q65" s="5"/>
      <c r="R65" s="119"/>
      <c r="S65" s="119"/>
      <c r="T65" s="119"/>
      <c r="U65" s="119"/>
      <c r="V65" s="119"/>
      <c r="W65" s="119"/>
      <c r="X65" s="119"/>
      <c r="Y65" s="119"/>
      <c r="Z65" s="5"/>
      <c r="AA65" s="5"/>
      <c r="AB65" s="5"/>
      <c r="AC65" s="119"/>
    </row>
    <row r="66" ht="15.75" customHeight="1">
      <c r="A66" s="4"/>
      <c r="B66" s="5"/>
      <c r="C66" s="5"/>
      <c r="D66" s="5"/>
      <c r="E66" s="5"/>
      <c r="F66" s="5"/>
      <c r="G66" s="5"/>
      <c r="H66" s="5"/>
      <c r="I66" s="5"/>
      <c r="J66" s="119"/>
      <c r="K66" s="119"/>
      <c r="L66" s="119"/>
      <c r="M66" s="119"/>
      <c r="N66" s="119"/>
      <c r="O66" s="119"/>
      <c r="P66" s="119"/>
      <c r="Q66" s="5"/>
      <c r="R66" s="119"/>
      <c r="S66" s="119"/>
      <c r="T66" s="119"/>
      <c r="U66" s="119"/>
      <c r="V66" s="119"/>
      <c r="W66" s="119"/>
      <c r="X66" s="119"/>
      <c r="Y66" s="119"/>
      <c r="Z66" s="5"/>
      <c r="AA66" s="5"/>
      <c r="AB66" s="5"/>
      <c r="AC66" s="119"/>
    </row>
    <row r="67" ht="15.75" customHeight="1">
      <c r="A67" s="4"/>
      <c r="B67" s="5"/>
      <c r="C67" s="5"/>
      <c r="D67" s="5"/>
      <c r="E67" s="5"/>
      <c r="F67" s="5"/>
      <c r="G67" s="5"/>
      <c r="H67" s="5"/>
      <c r="I67" s="5"/>
      <c r="J67" s="119"/>
      <c r="K67" s="119"/>
      <c r="L67" s="119"/>
      <c r="M67" s="119"/>
      <c r="N67" s="119"/>
      <c r="O67" s="119"/>
      <c r="P67" s="119"/>
      <c r="Q67" s="5"/>
      <c r="R67" s="119"/>
      <c r="S67" s="119"/>
      <c r="T67" s="119"/>
      <c r="U67" s="119"/>
      <c r="V67" s="119"/>
      <c r="W67" s="119"/>
      <c r="X67" s="119"/>
      <c r="Y67" s="119"/>
      <c r="Z67" s="5"/>
      <c r="AA67" s="5"/>
      <c r="AB67" s="5"/>
      <c r="AC67" s="119"/>
    </row>
    <row r="68" ht="15.75" customHeight="1">
      <c r="A68" s="4"/>
      <c r="B68" s="5"/>
      <c r="C68" s="5"/>
      <c r="D68" s="5"/>
      <c r="E68" s="5"/>
      <c r="F68" s="5"/>
      <c r="G68" s="5"/>
      <c r="H68" s="5"/>
      <c r="I68" s="5"/>
      <c r="J68" s="119"/>
      <c r="K68" s="119"/>
      <c r="L68" s="119"/>
      <c r="M68" s="119"/>
      <c r="N68" s="119"/>
      <c r="O68" s="119"/>
      <c r="P68" s="119"/>
      <c r="Q68" s="5"/>
      <c r="R68" s="119"/>
      <c r="S68" s="119"/>
      <c r="T68" s="119"/>
      <c r="U68" s="119"/>
      <c r="V68" s="119"/>
      <c r="W68" s="119"/>
      <c r="X68" s="119"/>
      <c r="Y68" s="119"/>
      <c r="Z68" s="5"/>
      <c r="AA68" s="5"/>
      <c r="AB68" s="5"/>
      <c r="AC68" s="119"/>
    </row>
    <row r="69" ht="15.75" customHeight="1">
      <c r="A69" s="4"/>
      <c r="B69" s="5"/>
      <c r="C69" s="5"/>
      <c r="D69" s="5"/>
      <c r="E69" s="5"/>
      <c r="F69" s="5"/>
      <c r="G69" s="5"/>
      <c r="H69" s="5"/>
      <c r="I69" s="5"/>
      <c r="J69" s="119"/>
      <c r="K69" s="119"/>
      <c r="L69" s="119"/>
      <c r="M69" s="119"/>
      <c r="N69" s="119"/>
      <c r="O69" s="119"/>
      <c r="P69" s="119"/>
      <c r="Q69" s="5"/>
      <c r="R69" s="119"/>
      <c r="S69" s="119"/>
      <c r="T69" s="119"/>
      <c r="U69" s="119"/>
      <c r="V69" s="119"/>
      <c r="W69" s="119"/>
      <c r="X69" s="119"/>
      <c r="Y69" s="119"/>
      <c r="Z69" s="5"/>
      <c r="AA69" s="5"/>
      <c r="AB69" s="5"/>
      <c r="AC69" s="119"/>
    </row>
    <row r="70" ht="15.75" customHeight="1">
      <c r="A70" s="4"/>
      <c r="B70" s="5"/>
      <c r="C70" s="5"/>
      <c r="D70" s="5"/>
      <c r="E70" s="5"/>
      <c r="F70" s="5"/>
      <c r="G70" s="5"/>
      <c r="H70" s="5"/>
      <c r="I70" s="5"/>
      <c r="J70" s="119"/>
      <c r="K70" s="119"/>
      <c r="L70" s="119"/>
      <c r="M70" s="119"/>
      <c r="N70" s="119"/>
      <c r="O70" s="119"/>
      <c r="P70" s="119"/>
      <c r="Q70" s="5"/>
      <c r="R70" s="119"/>
      <c r="S70" s="119"/>
      <c r="T70" s="119"/>
      <c r="U70" s="119"/>
      <c r="V70" s="119"/>
      <c r="W70" s="119"/>
      <c r="X70" s="119"/>
      <c r="Y70" s="119"/>
      <c r="Z70" s="5"/>
      <c r="AA70" s="5"/>
      <c r="AB70" s="5"/>
      <c r="AC70" s="119"/>
    </row>
    <row r="71" ht="15.75" customHeight="1">
      <c r="A71" s="4"/>
      <c r="B71" s="5"/>
      <c r="C71" s="5"/>
      <c r="D71" s="5"/>
      <c r="E71" s="5"/>
      <c r="F71" s="5"/>
      <c r="G71" s="5"/>
      <c r="H71" s="5"/>
      <c r="I71" s="5"/>
      <c r="J71" s="119"/>
      <c r="K71" s="119"/>
      <c r="L71" s="119"/>
      <c r="M71" s="119"/>
      <c r="N71" s="119"/>
      <c r="O71" s="119"/>
      <c r="P71" s="119"/>
      <c r="Q71" s="5"/>
      <c r="R71" s="119"/>
      <c r="S71" s="119"/>
      <c r="T71" s="119"/>
      <c r="U71" s="119"/>
      <c r="V71" s="119"/>
      <c r="W71" s="119"/>
      <c r="X71" s="119"/>
      <c r="Y71" s="119"/>
      <c r="Z71" s="5"/>
      <c r="AA71" s="5"/>
      <c r="AB71" s="5"/>
      <c r="AC71" s="119"/>
    </row>
    <row r="72" ht="15.75" customHeight="1">
      <c r="A72" s="4"/>
      <c r="B72" s="5"/>
      <c r="C72" s="5"/>
      <c r="D72" s="5"/>
      <c r="E72" s="5"/>
      <c r="F72" s="5"/>
      <c r="G72" s="5"/>
      <c r="H72" s="5"/>
      <c r="I72" s="5"/>
      <c r="J72" s="119"/>
      <c r="K72" s="119"/>
      <c r="L72" s="119"/>
      <c r="M72" s="119"/>
      <c r="N72" s="119"/>
      <c r="O72" s="119"/>
      <c r="P72" s="119"/>
      <c r="Q72" s="5"/>
      <c r="R72" s="119"/>
      <c r="S72" s="119"/>
      <c r="T72" s="119"/>
      <c r="U72" s="119"/>
      <c r="V72" s="119"/>
      <c r="W72" s="119"/>
      <c r="X72" s="119"/>
      <c r="Y72" s="119"/>
      <c r="Z72" s="5"/>
      <c r="AA72" s="5"/>
      <c r="AB72" s="5"/>
      <c r="AC72" s="119"/>
    </row>
    <row r="73" ht="15.75" customHeight="1">
      <c r="A73" s="4"/>
      <c r="B73" s="5"/>
      <c r="C73" s="5"/>
      <c r="D73" s="5"/>
      <c r="E73" s="5"/>
      <c r="F73" s="5"/>
      <c r="G73" s="5"/>
      <c r="H73" s="5"/>
      <c r="I73" s="5"/>
      <c r="J73" s="119"/>
      <c r="K73" s="119"/>
      <c r="L73" s="119"/>
      <c r="M73" s="119"/>
      <c r="N73" s="119"/>
      <c r="O73" s="119"/>
      <c r="P73" s="119"/>
      <c r="Q73" s="5"/>
      <c r="R73" s="119"/>
      <c r="S73" s="119"/>
      <c r="T73" s="119"/>
      <c r="U73" s="119"/>
      <c r="V73" s="119"/>
      <c r="W73" s="119"/>
      <c r="X73" s="119"/>
      <c r="Y73" s="119"/>
      <c r="Z73" s="5"/>
      <c r="AA73" s="5"/>
      <c r="AB73" s="5"/>
      <c r="AC73" s="119"/>
    </row>
    <row r="74" ht="15.75" customHeight="1">
      <c r="A74" s="4"/>
      <c r="B74" s="5"/>
      <c r="C74" s="5"/>
      <c r="D74" s="5"/>
      <c r="E74" s="5"/>
      <c r="F74" s="5"/>
      <c r="G74" s="5"/>
      <c r="H74" s="5"/>
      <c r="I74" s="5"/>
      <c r="J74" s="119"/>
      <c r="K74" s="119"/>
      <c r="L74" s="119"/>
      <c r="M74" s="119"/>
      <c r="N74" s="119"/>
      <c r="O74" s="119"/>
      <c r="P74" s="119"/>
      <c r="Q74" s="5"/>
      <c r="R74" s="119"/>
      <c r="S74" s="119"/>
      <c r="T74" s="119"/>
      <c r="U74" s="119"/>
      <c r="V74" s="119"/>
      <c r="W74" s="119"/>
      <c r="X74" s="119"/>
      <c r="Y74" s="119"/>
      <c r="Z74" s="5"/>
      <c r="AA74" s="5"/>
      <c r="AB74" s="5"/>
      <c r="AC74" s="119"/>
    </row>
    <row r="75" ht="15.75" customHeight="1">
      <c r="A75" s="4"/>
      <c r="B75" s="5"/>
      <c r="C75" s="5"/>
      <c r="D75" s="5"/>
      <c r="E75" s="5"/>
      <c r="F75" s="5"/>
      <c r="G75" s="5"/>
      <c r="H75" s="5"/>
      <c r="I75" s="5"/>
      <c r="J75" s="119"/>
      <c r="K75" s="119"/>
      <c r="L75" s="119"/>
      <c r="M75" s="119"/>
      <c r="N75" s="119"/>
      <c r="O75" s="119"/>
      <c r="P75" s="119"/>
      <c r="Q75" s="5"/>
      <c r="R75" s="119"/>
      <c r="S75" s="119"/>
      <c r="T75" s="119"/>
      <c r="U75" s="119"/>
      <c r="V75" s="119"/>
      <c r="W75" s="119"/>
      <c r="X75" s="119"/>
      <c r="Y75" s="119"/>
      <c r="Z75" s="5"/>
      <c r="AA75" s="5"/>
      <c r="AB75" s="5"/>
      <c r="AC75" s="119"/>
    </row>
    <row r="76" ht="15.75" customHeight="1">
      <c r="A76" s="4"/>
      <c r="B76" s="5"/>
      <c r="C76" s="5"/>
      <c r="D76" s="5"/>
      <c r="E76" s="5"/>
      <c r="F76" s="5"/>
      <c r="G76" s="5"/>
      <c r="H76" s="5"/>
      <c r="I76" s="5"/>
      <c r="J76" s="119"/>
      <c r="K76" s="119"/>
      <c r="L76" s="119"/>
      <c r="M76" s="119"/>
      <c r="N76" s="119"/>
      <c r="O76" s="119"/>
      <c r="P76" s="119"/>
      <c r="Q76" s="5"/>
      <c r="R76" s="119"/>
      <c r="S76" s="119"/>
      <c r="T76" s="119"/>
      <c r="U76" s="119"/>
      <c r="V76" s="119"/>
      <c r="W76" s="119"/>
      <c r="X76" s="119"/>
      <c r="Y76" s="119"/>
      <c r="Z76" s="5"/>
      <c r="AA76" s="5"/>
      <c r="AB76" s="5"/>
      <c r="AC76" s="119"/>
    </row>
    <row r="77" ht="15.75" customHeight="1">
      <c r="A77" s="4"/>
      <c r="B77" s="5"/>
      <c r="C77" s="5"/>
      <c r="D77" s="5"/>
      <c r="E77" s="5"/>
      <c r="F77" s="5"/>
      <c r="G77" s="5"/>
      <c r="H77" s="5"/>
      <c r="I77" s="5"/>
      <c r="J77" s="119"/>
      <c r="K77" s="119"/>
      <c r="L77" s="119"/>
      <c r="M77" s="119"/>
      <c r="N77" s="119"/>
      <c r="O77" s="119"/>
      <c r="P77" s="119"/>
      <c r="Q77" s="5"/>
      <c r="R77" s="119"/>
      <c r="S77" s="119"/>
      <c r="T77" s="119"/>
      <c r="U77" s="119"/>
      <c r="V77" s="119"/>
      <c r="W77" s="119"/>
      <c r="X77" s="119"/>
      <c r="Y77" s="119"/>
      <c r="Z77" s="5"/>
      <c r="AA77" s="5"/>
      <c r="AB77" s="5"/>
      <c r="AC77" s="119"/>
    </row>
    <row r="78" ht="15.75" customHeight="1">
      <c r="A78" s="4"/>
      <c r="B78" s="5"/>
      <c r="C78" s="5"/>
      <c r="D78" s="5"/>
      <c r="E78" s="5"/>
      <c r="F78" s="5"/>
      <c r="G78" s="5"/>
      <c r="H78" s="5"/>
      <c r="I78" s="5"/>
      <c r="J78" s="119"/>
      <c r="K78" s="119"/>
      <c r="L78" s="119"/>
      <c r="M78" s="119"/>
      <c r="N78" s="119"/>
      <c r="O78" s="119"/>
      <c r="P78" s="119"/>
      <c r="Q78" s="5"/>
      <c r="R78" s="119"/>
      <c r="S78" s="119"/>
      <c r="T78" s="119"/>
      <c r="U78" s="119"/>
      <c r="V78" s="119"/>
      <c r="W78" s="119"/>
      <c r="X78" s="119"/>
      <c r="Y78" s="119"/>
      <c r="Z78" s="5"/>
      <c r="AA78" s="5"/>
      <c r="AB78" s="5"/>
      <c r="AC78" s="119"/>
    </row>
    <row r="79" ht="15.75" customHeight="1">
      <c r="A79" s="4"/>
      <c r="B79" s="5"/>
      <c r="C79" s="5"/>
      <c r="D79" s="5"/>
      <c r="E79" s="5"/>
      <c r="F79" s="5"/>
      <c r="G79" s="5"/>
      <c r="H79" s="5"/>
      <c r="I79" s="5"/>
      <c r="J79" s="119"/>
      <c r="K79" s="119"/>
      <c r="L79" s="119"/>
      <c r="M79" s="119"/>
      <c r="N79" s="119"/>
      <c r="O79" s="119"/>
      <c r="P79" s="119"/>
      <c r="Q79" s="5"/>
      <c r="R79" s="119"/>
      <c r="S79" s="119"/>
      <c r="T79" s="119"/>
      <c r="U79" s="119"/>
      <c r="V79" s="119"/>
      <c r="W79" s="119"/>
      <c r="X79" s="119"/>
      <c r="Y79" s="119"/>
      <c r="Z79" s="5"/>
      <c r="AA79" s="5"/>
      <c r="AB79" s="5"/>
      <c r="AC79" s="119"/>
    </row>
    <row r="80" ht="15.75" customHeight="1">
      <c r="A80" s="4"/>
      <c r="B80" s="5"/>
      <c r="C80" s="5"/>
      <c r="D80" s="5"/>
      <c r="E80" s="5"/>
      <c r="F80" s="5"/>
      <c r="G80" s="5"/>
      <c r="H80" s="5"/>
      <c r="I80" s="5"/>
      <c r="J80" s="119"/>
      <c r="K80" s="119"/>
      <c r="L80" s="119"/>
      <c r="M80" s="119"/>
      <c r="N80" s="119"/>
      <c r="O80" s="119"/>
      <c r="P80" s="119"/>
      <c r="Q80" s="5"/>
      <c r="R80" s="119"/>
      <c r="S80" s="119"/>
      <c r="T80" s="119"/>
      <c r="U80" s="119"/>
      <c r="V80" s="119"/>
      <c r="W80" s="119"/>
      <c r="X80" s="119"/>
      <c r="Y80" s="119"/>
      <c r="Z80" s="5"/>
      <c r="AA80" s="5"/>
      <c r="AB80" s="5"/>
      <c r="AC80" s="119"/>
    </row>
    <row r="81" ht="15.75" customHeight="1">
      <c r="A81" s="4"/>
      <c r="B81" s="5"/>
      <c r="C81" s="5"/>
      <c r="D81" s="5"/>
      <c r="E81" s="5"/>
      <c r="F81" s="5"/>
      <c r="G81" s="5"/>
      <c r="H81" s="5"/>
      <c r="I81" s="5"/>
      <c r="J81" s="119"/>
      <c r="K81" s="119"/>
      <c r="L81" s="119"/>
      <c r="M81" s="119"/>
      <c r="N81" s="119"/>
      <c r="O81" s="119"/>
      <c r="P81" s="119"/>
      <c r="Q81" s="5"/>
      <c r="R81" s="119"/>
      <c r="S81" s="119"/>
      <c r="T81" s="119"/>
      <c r="U81" s="119"/>
      <c r="V81" s="119"/>
      <c r="W81" s="119"/>
      <c r="X81" s="119"/>
      <c r="Y81" s="119"/>
      <c r="Z81" s="5"/>
      <c r="AA81" s="5"/>
      <c r="AB81" s="5"/>
      <c r="AC81" s="119"/>
    </row>
    <row r="82" ht="15.75" customHeight="1">
      <c r="A82" s="4"/>
      <c r="B82" s="5"/>
      <c r="C82" s="5"/>
      <c r="D82" s="5"/>
      <c r="E82" s="5"/>
      <c r="F82" s="5"/>
      <c r="G82" s="5"/>
      <c r="H82" s="5"/>
      <c r="I82" s="5"/>
      <c r="J82" s="119"/>
      <c r="K82" s="119"/>
      <c r="L82" s="119"/>
      <c r="M82" s="119"/>
      <c r="N82" s="119"/>
      <c r="O82" s="119"/>
      <c r="P82" s="119"/>
      <c r="Q82" s="5"/>
      <c r="R82" s="119"/>
      <c r="S82" s="119"/>
      <c r="T82" s="119"/>
      <c r="U82" s="119"/>
      <c r="V82" s="119"/>
      <c r="W82" s="119"/>
      <c r="X82" s="119"/>
      <c r="Y82" s="119"/>
      <c r="Z82" s="5"/>
      <c r="AA82" s="5"/>
      <c r="AB82" s="5"/>
      <c r="AC82" s="119"/>
    </row>
    <row r="83" ht="15.75" customHeight="1">
      <c r="A83" s="4"/>
      <c r="B83" s="5"/>
      <c r="C83" s="5"/>
      <c r="D83" s="5"/>
      <c r="E83" s="5"/>
      <c r="F83" s="5"/>
      <c r="G83" s="5"/>
      <c r="H83" s="5"/>
      <c r="I83" s="5"/>
      <c r="J83" s="119"/>
      <c r="K83" s="119"/>
      <c r="L83" s="119"/>
      <c r="M83" s="119"/>
      <c r="N83" s="119"/>
      <c r="O83" s="119"/>
      <c r="P83" s="119"/>
      <c r="Q83" s="5"/>
      <c r="R83" s="119"/>
      <c r="S83" s="119"/>
      <c r="T83" s="119"/>
      <c r="U83" s="119"/>
      <c r="V83" s="119"/>
      <c r="W83" s="119"/>
      <c r="X83" s="119"/>
      <c r="Y83" s="119"/>
      <c r="Z83" s="5"/>
      <c r="AA83" s="5"/>
      <c r="AB83" s="5"/>
      <c r="AC83" s="119"/>
    </row>
    <row r="84" ht="15.75" customHeight="1">
      <c r="A84" s="4"/>
      <c r="B84" s="5"/>
      <c r="C84" s="5"/>
      <c r="D84" s="5"/>
      <c r="E84" s="5"/>
      <c r="F84" s="5"/>
      <c r="G84" s="5"/>
      <c r="H84" s="5"/>
      <c r="I84" s="5"/>
      <c r="J84" s="119"/>
      <c r="K84" s="119"/>
      <c r="L84" s="119"/>
      <c r="M84" s="119"/>
      <c r="N84" s="119"/>
      <c r="O84" s="119"/>
      <c r="P84" s="119"/>
      <c r="Q84" s="5"/>
      <c r="R84" s="119"/>
      <c r="S84" s="119"/>
      <c r="T84" s="119"/>
      <c r="U84" s="119"/>
      <c r="V84" s="119"/>
      <c r="W84" s="119"/>
      <c r="X84" s="119"/>
      <c r="Y84" s="119"/>
      <c r="Z84" s="5"/>
      <c r="AA84" s="5"/>
      <c r="AB84" s="5"/>
      <c r="AC84" s="119"/>
    </row>
    <row r="85" ht="15.75" customHeight="1">
      <c r="A85" s="4"/>
      <c r="B85" s="5"/>
      <c r="C85" s="5"/>
      <c r="D85" s="5"/>
      <c r="E85" s="5"/>
      <c r="F85" s="5"/>
      <c r="G85" s="5"/>
      <c r="H85" s="5"/>
      <c r="I85" s="5"/>
      <c r="J85" s="119"/>
      <c r="K85" s="119"/>
      <c r="L85" s="119"/>
      <c r="M85" s="119"/>
      <c r="N85" s="119"/>
      <c r="O85" s="119"/>
      <c r="P85" s="119"/>
      <c r="Q85" s="5"/>
      <c r="R85" s="119"/>
      <c r="S85" s="119"/>
      <c r="T85" s="119"/>
      <c r="U85" s="119"/>
      <c r="V85" s="119"/>
      <c r="W85" s="119"/>
      <c r="X85" s="119"/>
      <c r="Y85" s="119"/>
      <c r="Z85" s="5"/>
      <c r="AA85" s="5"/>
      <c r="AB85" s="5"/>
      <c r="AC85" s="119"/>
    </row>
    <row r="86" ht="15.75" customHeight="1">
      <c r="A86" s="4"/>
      <c r="B86" s="5"/>
      <c r="C86" s="5"/>
      <c r="D86" s="5"/>
      <c r="E86" s="5"/>
      <c r="F86" s="5"/>
      <c r="G86" s="5"/>
      <c r="H86" s="5"/>
      <c r="I86" s="5"/>
      <c r="J86" s="119"/>
      <c r="K86" s="119"/>
      <c r="L86" s="119"/>
      <c r="M86" s="119"/>
      <c r="N86" s="119"/>
      <c r="O86" s="119"/>
      <c r="P86" s="119"/>
      <c r="Q86" s="5"/>
      <c r="R86" s="119"/>
      <c r="S86" s="119"/>
      <c r="T86" s="119"/>
      <c r="U86" s="119"/>
      <c r="V86" s="119"/>
      <c r="W86" s="119"/>
      <c r="X86" s="119"/>
      <c r="Y86" s="119"/>
      <c r="Z86" s="5"/>
      <c r="AA86" s="5"/>
      <c r="AB86" s="5"/>
      <c r="AC86" s="119"/>
    </row>
    <row r="87" ht="15.75" customHeight="1">
      <c r="A87" s="4"/>
      <c r="B87" s="5"/>
      <c r="C87" s="5"/>
      <c r="D87" s="5"/>
      <c r="E87" s="5"/>
      <c r="F87" s="5"/>
      <c r="G87" s="5"/>
      <c r="H87" s="5"/>
      <c r="I87" s="5"/>
      <c r="J87" s="119"/>
      <c r="K87" s="119"/>
      <c r="L87" s="119"/>
      <c r="M87" s="119"/>
      <c r="N87" s="119"/>
      <c r="O87" s="119"/>
      <c r="P87" s="119"/>
      <c r="Q87" s="5"/>
      <c r="R87" s="119"/>
      <c r="S87" s="119"/>
      <c r="T87" s="119"/>
      <c r="U87" s="119"/>
      <c r="V87" s="119"/>
      <c r="W87" s="119"/>
      <c r="X87" s="119"/>
      <c r="Y87" s="119"/>
      <c r="Z87" s="5"/>
      <c r="AA87" s="5"/>
      <c r="AB87" s="5"/>
      <c r="AC87" s="119"/>
    </row>
    <row r="88" ht="15.75" customHeight="1">
      <c r="A88" s="4"/>
      <c r="B88" s="5"/>
      <c r="C88" s="5"/>
      <c r="D88" s="5"/>
      <c r="E88" s="5"/>
      <c r="F88" s="5"/>
      <c r="G88" s="5"/>
      <c r="H88" s="5"/>
      <c r="I88" s="5"/>
      <c r="J88" s="119"/>
      <c r="K88" s="119"/>
      <c r="L88" s="119"/>
      <c r="M88" s="119"/>
      <c r="N88" s="119"/>
      <c r="O88" s="119"/>
      <c r="P88" s="119"/>
      <c r="Q88" s="5"/>
      <c r="R88" s="119"/>
      <c r="S88" s="119"/>
      <c r="T88" s="119"/>
      <c r="U88" s="119"/>
      <c r="V88" s="119"/>
      <c r="W88" s="119"/>
      <c r="X88" s="119"/>
      <c r="Y88" s="119"/>
      <c r="Z88" s="5"/>
      <c r="AA88" s="5"/>
      <c r="AB88" s="5"/>
      <c r="AC88" s="119"/>
    </row>
    <row r="89" ht="15.75" customHeight="1">
      <c r="A89" s="4"/>
      <c r="B89" s="5"/>
      <c r="C89" s="5"/>
      <c r="D89" s="5"/>
      <c r="E89" s="5"/>
      <c r="F89" s="5"/>
      <c r="G89" s="5"/>
      <c r="H89" s="5"/>
      <c r="I89" s="5"/>
      <c r="J89" s="119"/>
      <c r="K89" s="119"/>
      <c r="L89" s="119"/>
      <c r="M89" s="119"/>
      <c r="N89" s="119"/>
      <c r="O89" s="119"/>
      <c r="P89" s="119"/>
      <c r="Q89" s="5"/>
      <c r="R89" s="119"/>
      <c r="S89" s="119"/>
      <c r="T89" s="119"/>
      <c r="U89" s="119"/>
      <c r="V89" s="119"/>
      <c r="W89" s="119"/>
      <c r="X89" s="119"/>
      <c r="Y89" s="119"/>
      <c r="Z89" s="5"/>
      <c r="AA89" s="5"/>
      <c r="AB89" s="5"/>
      <c r="AC89" s="119"/>
    </row>
    <row r="90" ht="15.75" customHeight="1">
      <c r="A90" s="4"/>
      <c r="B90" s="5"/>
      <c r="C90" s="5"/>
      <c r="D90" s="5"/>
      <c r="E90" s="5"/>
      <c r="F90" s="5"/>
      <c r="G90" s="5"/>
      <c r="H90" s="5"/>
      <c r="I90" s="5"/>
      <c r="J90" s="119"/>
      <c r="K90" s="119"/>
      <c r="L90" s="119"/>
      <c r="M90" s="119"/>
      <c r="N90" s="119"/>
      <c r="O90" s="119"/>
      <c r="P90" s="119"/>
      <c r="Q90" s="5"/>
      <c r="R90" s="119"/>
      <c r="S90" s="119"/>
      <c r="T90" s="119"/>
      <c r="U90" s="119"/>
      <c r="V90" s="119"/>
      <c r="W90" s="119"/>
      <c r="X90" s="119"/>
      <c r="Y90" s="119"/>
      <c r="Z90" s="5"/>
      <c r="AA90" s="5"/>
      <c r="AB90" s="5"/>
      <c r="AC90" s="119"/>
    </row>
    <row r="91" ht="15.75" customHeight="1">
      <c r="A91" s="4"/>
      <c r="B91" s="5"/>
      <c r="C91" s="5"/>
      <c r="D91" s="5"/>
      <c r="E91" s="5"/>
      <c r="F91" s="5"/>
      <c r="G91" s="5"/>
      <c r="H91" s="5"/>
      <c r="I91" s="5"/>
      <c r="J91" s="119"/>
      <c r="K91" s="119"/>
      <c r="L91" s="119"/>
      <c r="M91" s="119"/>
      <c r="N91" s="119"/>
      <c r="O91" s="119"/>
      <c r="P91" s="119"/>
      <c r="Q91" s="5"/>
      <c r="R91" s="119"/>
      <c r="S91" s="119"/>
      <c r="T91" s="119"/>
      <c r="U91" s="119"/>
      <c r="V91" s="119"/>
      <c r="W91" s="119"/>
      <c r="X91" s="119"/>
      <c r="Y91" s="119"/>
      <c r="Z91" s="5"/>
      <c r="AA91" s="5"/>
      <c r="AB91" s="5"/>
      <c r="AC91" s="119"/>
    </row>
    <row r="92" ht="15.75" customHeight="1">
      <c r="A92" s="4"/>
      <c r="B92" s="5"/>
      <c r="C92" s="5"/>
      <c r="D92" s="5"/>
      <c r="E92" s="5"/>
      <c r="F92" s="5"/>
      <c r="G92" s="5"/>
      <c r="H92" s="5"/>
      <c r="I92" s="5"/>
      <c r="J92" s="119"/>
      <c r="K92" s="119"/>
      <c r="L92" s="119"/>
      <c r="M92" s="119"/>
      <c r="N92" s="119"/>
      <c r="O92" s="119"/>
      <c r="P92" s="119"/>
      <c r="Q92" s="5"/>
      <c r="R92" s="119"/>
      <c r="S92" s="119"/>
      <c r="T92" s="119"/>
      <c r="U92" s="119"/>
      <c r="V92" s="119"/>
      <c r="W92" s="119"/>
      <c r="X92" s="119"/>
      <c r="Y92" s="119"/>
      <c r="Z92" s="5"/>
      <c r="AA92" s="5"/>
      <c r="AB92" s="5"/>
      <c r="AC92" s="119"/>
    </row>
    <row r="93" ht="15.75" customHeight="1">
      <c r="A93" s="4"/>
      <c r="B93" s="5"/>
      <c r="C93" s="5"/>
      <c r="D93" s="5"/>
      <c r="E93" s="5"/>
      <c r="F93" s="5"/>
      <c r="G93" s="5"/>
      <c r="H93" s="5"/>
      <c r="I93" s="5"/>
      <c r="J93" s="119"/>
      <c r="K93" s="119"/>
      <c r="L93" s="119"/>
      <c r="M93" s="119"/>
      <c r="N93" s="119"/>
      <c r="O93" s="119"/>
      <c r="P93" s="119"/>
      <c r="Q93" s="5"/>
      <c r="R93" s="119"/>
      <c r="S93" s="119"/>
      <c r="T93" s="119"/>
      <c r="U93" s="119"/>
      <c r="V93" s="119"/>
      <c r="W93" s="119"/>
      <c r="X93" s="119"/>
      <c r="Y93" s="119"/>
      <c r="Z93" s="5"/>
      <c r="AA93" s="5"/>
      <c r="AB93" s="5"/>
      <c r="AC93" s="119"/>
    </row>
    <row r="94" ht="15.75" customHeight="1">
      <c r="A94" s="4"/>
      <c r="B94" s="5"/>
      <c r="C94" s="5"/>
      <c r="D94" s="5"/>
      <c r="E94" s="5"/>
      <c r="F94" s="5"/>
      <c r="G94" s="5"/>
      <c r="H94" s="5"/>
      <c r="I94" s="5"/>
      <c r="J94" s="119"/>
      <c r="K94" s="119"/>
      <c r="L94" s="119"/>
      <c r="M94" s="119"/>
      <c r="N94" s="119"/>
      <c r="O94" s="119"/>
      <c r="P94" s="119"/>
      <c r="Q94" s="5"/>
      <c r="R94" s="119"/>
      <c r="S94" s="119"/>
      <c r="T94" s="119"/>
      <c r="U94" s="119"/>
      <c r="V94" s="119"/>
      <c r="W94" s="119"/>
      <c r="X94" s="119"/>
      <c r="Y94" s="119"/>
      <c r="Z94" s="5"/>
      <c r="AA94" s="5"/>
      <c r="AB94" s="5"/>
      <c r="AC94" s="119"/>
    </row>
    <row r="95" ht="15.75" customHeight="1">
      <c r="A95" s="4"/>
      <c r="B95" s="5"/>
      <c r="C95" s="5"/>
      <c r="D95" s="5"/>
      <c r="E95" s="5"/>
      <c r="F95" s="5"/>
      <c r="G95" s="5"/>
      <c r="H95" s="5"/>
      <c r="I95" s="5"/>
      <c r="J95" s="119"/>
      <c r="K95" s="119"/>
      <c r="L95" s="119"/>
      <c r="M95" s="119"/>
      <c r="N95" s="119"/>
      <c r="O95" s="119"/>
      <c r="P95" s="119"/>
      <c r="Q95" s="5"/>
      <c r="R95" s="119"/>
      <c r="S95" s="119"/>
      <c r="T95" s="119"/>
      <c r="U95" s="119"/>
      <c r="V95" s="119"/>
      <c r="W95" s="119"/>
      <c r="X95" s="119"/>
      <c r="Y95" s="119"/>
      <c r="Z95" s="5"/>
      <c r="AA95" s="5"/>
      <c r="AB95" s="5"/>
      <c r="AC95" s="119"/>
    </row>
    <row r="96" ht="15.75" customHeight="1">
      <c r="A96" s="4"/>
      <c r="B96" s="5"/>
      <c r="C96" s="5"/>
      <c r="D96" s="5"/>
      <c r="E96" s="5"/>
      <c r="F96" s="5"/>
      <c r="G96" s="5"/>
      <c r="H96" s="5"/>
      <c r="I96" s="5"/>
      <c r="J96" s="119"/>
      <c r="K96" s="119"/>
      <c r="L96" s="119"/>
      <c r="M96" s="119"/>
      <c r="N96" s="119"/>
      <c r="O96" s="119"/>
      <c r="P96" s="119"/>
      <c r="Q96" s="5"/>
      <c r="R96" s="119"/>
      <c r="S96" s="119"/>
      <c r="T96" s="119"/>
      <c r="U96" s="119"/>
      <c r="V96" s="119"/>
      <c r="W96" s="119"/>
      <c r="X96" s="119"/>
      <c r="Y96" s="119"/>
      <c r="Z96" s="5"/>
      <c r="AA96" s="5"/>
      <c r="AB96" s="5"/>
      <c r="AC96" s="119"/>
    </row>
    <row r="97" ht="15.75" customHeight="1">
      <c r="A97" s="4"/>
      <c r="B97" s="5"/>
      <c r="C97" s="5"/>
      <c r="D97" s="5"/>
      <c r="E97" s="5"/>
      <c r="F97" s="5"/>
      <c r="G97" s="5"/>
      <c r="H97" s="5"/>
      <c r="I97" s="5"/>
      <c r="J97" s="119"/>
      <c r="K97" s="119"/>
      <c r="L97" s="119"/>
      <c r="M97" s="119"/>
      <c r="N97" s="119"/>
      <c r="O97" s="119"/>
      <c r="P97" s="119"/>
      <c r="Q97" s="5"/>
      <c r="R97" s="119"/>
      <c r="S97" s="119"/>
      <c r="T97" s="119"/>
      <c r="U97" s="119"/>
      <c r="V97" s="119"/>
      <c r="W97" s="119"/>
      <c r="X97" s="119"/>
      <c r="Y97" s="119"/>
      <c r="Z97" s="5"/>
      <c r="AA97" s="5"/>
      <c r="AB97" s="5"/>
      <c r="AC97" s="119"/>
    </row>
    <row r="98" ht="15.75" customHeight="1">
      <c r="A98" s="4"/>
      <c r="B98" s="5"/>
      <c r="C98" s="5"/>
      <c r="D98" s="5"/>
      <c r="E98" s="5"/>
      <c r="F98" s="5"/>
      <c r="G98" s="5"/>
      <c r="H98" s="5"/>
      <c r="I98" s="5"/>
      <c r="J98" s="119"/>
      <c r="K98" s="119"/>
      <c r="L98" s="119"/>
      <c r="M98" s="119"/>
      <c r="N98" s="119"/>
      <c r="O98" s="119"/>
      <c r="P98" s="119"/>
      <c r="Q98" s="5"/>
      <c r="R98" s="119"/>
      <c r="S98" s="119"/>
      <c r="T98" s="119"/>
      <c r="U98" s="119"/>
      <c r="V98" s="119"/>
      <c r="W98" s="119"/>
      <c r="X98" s="119"/>
      <c r="Y98" s="119"/>
      <c r="Z98" s="5"/>
      <c r="AA98" s="5"/>
      <c r="AB98" s="5"/>
      <c r="AC98" s="119"/>
    </row>
    <row r="99" ht="15.75" customHeight="1">
      <c r="A99" s="4"/>
      <c r="B99" s="5"/>
      <c r="C99" s="5"/>
      <c r="D99" s="5"/>
      <c r="E99" s="5"/>
      <c r="F99" s="5"/>
      <c r="G99" s="5"/>
      <c r="H99" s="5"/>
      <c r="I99" s="5"/>
      <c r="J99" s="119"/>
      <c r="K99" s="119"/>
      <c r="L99" s="119"/>
      <c r="M99" s="119"/>
      <c r="N99" s="119"/>
      <c r="O99" s="119"/>
      <c r="P99" s="119"/>
      <c r="Q99" s="5"/>
      <c r="R99" s="119"/>
      <c r="S99" s="119"/>
      <c r="T99" s="119"/>
      <c r="U99" s="119"/>
      <c r="V99" s="119"/>
      <c r="W99" s="119"/>
      <c r="X99" s="119"/>
      <c r="Y99" s="119"/>
      <c r="Z99" s="5"/>
      <c r="AA99" s="5"/>
      <c r="AB99" s="5"/>
      <c r="AC99" s="119"/>
    </row>
    <row r="100" ht="15.75" customHeight="1">
      <c r="A100" s="4"/>
      <c r="B100" s="5"/>
      <c r="C100" s="5"/>
      <c r="D100" s="5"/>
      <c r="E100" s="5"/>
      <c r="F100" s="5"/>
      <c r="G100" s="5"/>
      <c r="H100" s="5"/>
      <c r="I100" s="5"/>
      <c r="J100" s="119"/>
      <c r="K100" s="119"/>
      <c r="L100" s="119"/>
      <c r="M100" s="119"/>
      <c r="N100" s="119"/>
      <c r="O100" s="119"/>
      <c r="P100" s="119"/>
      <c r="Q100" s="5"/>
      <c r="R100" s="119"/>
      <c r="S100" s="119"/>
      <c r="T100" s="119"/>
      <c r="U100" s="119"/>
      <c r="V100" s="119"/>
      <c r="W100" s="119"/>
      <c r="X100" s="119"/>
      <c r="Y100" s="119"/>
      <c r="Z100" s="5"/>
      <c r="AA100" s="5"/>
      <c r="AB100" s="5"/>
      <c r="AC100" s="119"/>
    </row>
    <row r="101" ht="15.75" customHeight="1">
      <c r="A101" s="4"/>
      <c r="B101" s="5"/>
      <c r="C101" s="5"/>
      <c r="D101" s="5"/>
      <c r="E101" s="5"/>
      <c r="F101" s="5"/>
      <c r="G101" s="5"/>
      <c r="H101" s="5"/>
      <c r="I101" s="5"/>
      <c r="J101" s="119"/>
      <c r="K101" s="119"/>
      <c r="L101" s="119"/>
      <c r="M101" s="119"/>
      <c r="N101" s="119"/>
      <c r="O101" s="119"/>
      <c r="P101" s="119"/>
      <c r="Q101" s="5"/>
      <c r="R101" s="119"/>
      <c r="S101" s="119"/>
      <c r="T101" s="119"/>
      <c r="U101" s="119"/>
      <c r="V101" s="119"/>
      <c r="W101" s="119"/>
      <c r="X101" s="119"/>
      <c r="Y101" s="119"/>
      <c r="Z101" s="5"/>
      <c r="AA101" s="5"/>
      <c r="AB101" s="5"/>
      <c r="AC101" s="119"/>
    </row>
    <row r="102" ht="15.75" customHeight="1">
      <c r="A102" s="4"/>
      <c r="B102" s="5"/>
      <c r="C102" s="5"/>
      <c r="D102" s="5"/>
      <c r="E102" s="5"/>
      <c r="F102" s="5"/>
      <c r="G102" s="5"/>
      <c r="H102" s="5"/>
      <c r="I102" s="5"/>
      <c r="J102" s="119"/>
      <c r="K102" s="119"/>
      <c r="L102" s="119"/>
      <c r="M102" s="119"/>
      <c r="N102" s="119"/>
      <c r="O102" s="119"/>
      <c r="P102" s="119"/>
      <c r="Q102" s="5"/>
      <c r="R102" s="119"/>
      <c r="S102" s="119"/>
      <c r="T102" s="119"/>
      <c r="U102" s="119"/>
      <c r="V102" s="119"/>
      <c r="W102" s="119"/>
      <c r="X102" s="119"/>
      <c r="Y102" s="119"/>
      <c r="Z102" s="5"/>
      <c r="AA102" s="5"/>
      <c r="AB102" s="5"/>
      <c r="AC102" s="119"/>
    </row>
    <row r="103" ht="15.75" customHeight="1">
      <c r="A103" s="4"/>
      <c r="B103" s="5"/>
      <c r="C103" s="5"/>
      <c r="D103" s="5"/>
      <c r="E103" s="5"/>
      <c r="F103" s="5"/>
      <c r="G103" s="5"/>
      <c r="H103" s="5"/>
      <c r="I103" s="5"/>
      <c r="J103" s="119"/>
      <c r="K103" s="119"/>
      <c r="L103" s="119"/>
      <c r="M103" s="119"/>
      <c r="N103" s="119"/>
      <c r="O103" s="119"/>
      <c r="P103" s="119"/>
      <c r="Q103" s="5"/>
      <c r="R103" s="119"/>
      <c r="S103" s="119"/>
      <c r="T103" s="119"/>
      <c r="U103" s="119"/>
      <c r="V103" s="119"/>
      <c r="W103" s="119"/>
      <c r="X103" s="119"/>
      <c r="Y103" s="119"/>
      <c r="Z103" s="5"/>
      <c r="AA103" s="5"/>
      <c r="AB103" s="5"/>
      <c r="AC103" s="119"/>
    </row>
    <row r="104" ht="15.75" customHeight="1">
      <c r="A104" s="4"/>
      <c r="B104" s="5"/>
      <c r="C104" s="5"/>
      <c r="D104" s="5"/>
      <c r="E104" s="5"/>
      <c r="F104" s="5"/>
      <c r="G104" s="5"/>
      <c r="H104" s="5"/>
      <c r="I104" s="5"/>
      <c r="J104" s="119"/>
      <c r="K104" s="119"/>
      <c r="L104" s="119"/>
      <c r="M104" s="119"/>
      <c r="N104" s="119"/>
      <c r="O104" s="119"/>
      <c r="P104" s="119"/>
      <c r="Q104" s="5"/>
      <c r="R104" s="119"/>
      <c r="S104" s="119"/>
      <c r="T104" s="119"/>
      <c r="U104" s="119"/>
      <c r="V104" s="119"/>
      <c r="W104" s="119"/>
      <c r="X104" s="119"/>
      <c r="Y104" s="119"/>
      <c r="Z104" s="5"/>
      <c r="AA104" s="5"/>
      <c r="AB104" s="5"/>
      <c r="AC104" s="119"/>
    </row>
    <row r="105" ht="15.75" customHeight="1">
      <c r="A105" s="4"/>
      <c r="B105" s="5"/>
      <c r="C105" s="5"/>
      <c r="D105" s="5"/>
      <c r="E105" s="5"/>
      <c r="F105" s="5"/>
      <c r="G105" s="5"/>
      <c r="H105" s="5"/>
      <c r="I105" s="5"/>
      <c r="J105" s="119"/>
      <c r="K105" s="119"/>
      <c r="L105" s="119"/>
      <c r="M105" s="119"/>
      <c r="N105" s="119"/>
      <c r="O105" s="119"/>
      <c r="P105" s="119"/>
      <c r="Q105" s="5"/>
      <c r="R105" s="119"/>
      <c r="S105" s="119"/>
      <c r="T105" s="119"/>
      <c r="U105" s="119"/>
      <c r="V105" s="119"/>
      <c r="W105" s="119"/>
      <c r="X105" s="119"/>
      <c r="Y105" s="119"/>
      <c r="Z105" s="5"/>
      <c r="AA105" s="5"/>
      <c r="AB105" s="5"/>
      <c r="AC105" s="119"/>
    </row>
    <row r="106" ht="15.75" customHeight="1">
      <c r="A106" s="4"/>
      <c r="B106" s="5"/>
      <c r="C106" s="5"/>
      <c r="D106" s="5"/>
      <c r="E106" s="5"/>
      <c r="F106" s="5"/>
      <c r="G106" s="5"/>
      <c r="H106" s="5"/>
      <c r="I106" s="5"/>
      <c r="J106" s="119"/>
      <c r="K106" s="119"/>
      <c r="L106" s="119"/>
      <c r="M106" s="119"/>
      <c r="N106" s="119"/>
      <c r="O106" s="119"/>
      <c r="P106" s="119"/>
      <c r="Q106" s="5"/>
      <c r="R106" s="119"/>
      <c r="S106" s="119"/>
      <c r="T106" s="119"/>
      <c r="U106" s="119"/>
      <c r="V106" s="119"/>
      <c r="W106" s="119"/>
      <c r="X106" s="119"/>
      <c r="Y106" s="119"/>
      <c r="Z106" s="5"/>
      <c r="AA106" s="5"/>
      <c r="AB106" s="5"/>
      <c r="AC106" s="119"/>
    </row>
    <row r="107" ht="15.75" customHeight="1">
      <c r="A107" s="4"/>
      <c r="B107" s="5"/>
      <c r="C107" s="5"/>
      <c r="D107" s="5"/>
      <c r="E107" s="5"/>
      <c r="F107" s="5"/>
      <c r="G107" s="5"/>
      <c r="H107" s="5"/>
      <c r="I107" s="5"/>
      <c r="J107" s="119"/>
      <c r="K107" s="119"/>
      <c r="L107" s="119"/>
      <c r="M107" s="119"/>
      <c r="N107" s="119"/>
      <c r="O107" s="119"/>
      <c r="P107" s="119"/>
      <c r="Q107" s="5"/>
      <c r="R107" s="119"/>
      <c r="S107" s="119"/>
      <c r="T107" s="119"/>
      <c r="U107" s="119"/>
      <c r="V107" s="119"/>
      <c r="W107" s="119"/>
      <c r="X107" s="119"/>
      <c r="Y107" s="119"/>
      <c r="Z107" s="5"/>
      <c r="AA107" s="5"/>
      <c r="AB107" s="5"/>
      <c r="AC107" s="119"/>
    </row>
    <row r="108" ht="15.75" customHeight="1">
      <c r="A108" s="4"/>
      <c r="B108" s="5"/>
      <c r="C108" s="5"/>
      <c r="D108" s="5"/>
      <c r="E108" s="5"/>
      <c r="F108" s="5"/>
      <c r="G108" s="5"/>
      <c r="H108" s="5"/>
      <c r="I108" s="5"/>
      <c r="J108" s="119"/>
      <c r="K108" s="119"/>
      <c r="L108" s="119"/>
      <c r="M108" s="119"/>
      <c r="N108" s="119"/>
      <c r="O108" s="119"/>
      <c r="P108" s="119"/>
      <c r="Q108" s="5"/>
      <c r="R108" s="119"/>
      <c r="S108" s="119"/>
      <c r="T108" s="119"/>
      <c r="U108" s="119"/>
      <c r="V108" s="119"/>
      <c r="W108" s="119"/>
      <c r="X108" s="119"/>
      <c r="Y108" s="119"/>
      <c r="Z108" s="5"/>
      <c r="AA108" s="5"/>
      <c r="AB108" s="5"/>
      <c r="AC108" s="119"/>
    </row>
    <row r="109" ht="15.75" customHeight="1">
      <c r="A109" s="4"/>
      <c r="B109" s="5"/>
      <c r="C109" s="5"/>
      <c r="D109" s="5"/>
      <c r="E109" s="5"/>
      <c r="F109" s="5"/>
      <c r="G109" s="5"/>
      <c r="H109" s="5"/>
      <c r="I109" s="5"/>
      <c r="J109" s="119"/>
      <c r="K109" s="119"/>
      <c r="L109" s="119"/>
      <c r="M109" s="119"/>
      <c r="N109" s="119"/>
      <c r="O109" s="119"/>
      <c r="P109" s="119"/>
      <c r="Q109" s="5"/>
      <c r="R109" s="119"/>
      <c r="S109" s="119"/>
      <c r="T109" s="119"/>
      <c r="U109" s="119"/>
      <c r="V109" s="119"/>
      <c r="W109" s="119"/>
      <c r="X109" s="119"/>
      <c r="Y109" s="119"/>
      <c r="Z109" s="5"/>
      <c r="AA109" s="5"/>
      <c r="AB109" s="5"/>
      <c r="AC109" s="119"/>
    </row>
    <row r="110" ht="15.75" customHeight="1">
      <c r="A110" s="4"/>
      <c r="B110" s="5"/>
      <c r="C110" s="5"/>
      <c r="D110" s="5"/>
      <c r="E110" s="5"/>
      <c r="F110" s="5"/>
      <c r="G110" s="5"/>
      <c r="H110" s="5"/>
      <c r="I110" s="5"/>
      <c r="J110" s="119"/>
      <c r="K110" s="119"/>
      <c r="L110" s="119"/>
      <c r="M110" s="119"/>
      <c r="N110" s="119"/>
      <c r="O110" s="119"/>
      <c r="P110" s="119"/>
      <c r="Q110" s="5"/>
      <c r="R110" s="119"/>
      <c r="S110" s="119"/>
      <c r="T110" s="119"/>
      <c r="U110" s="119"/>
      <c r="V110" s="119"/>
      <c r="W110" s="119"/>
      <c r="X110" s="119"/>
      <c r="Y110" s="119"/>
      <c r="Z110" s="5"/>
      <c r="AA110" s="5"/>
      <c r="AB110" s="5"/>
      <c r="AC110" s="119"/>
    </row>
    <row r="111" ht="15.75" customHeight="1">
      <c r="A111" s="4"/>
      <c r="B111" s="5"/>
      <c r="C111" s="5"/>
      <c r="D111" s="5"/>
      <c r="E111" s="5"/>
      <c r="F111" s="5"/>
      <c r="G111" s="5"/>
      <c r="H111" s="5"/>
      <c r="I111" s="5"/>
      <c r="J111" s="119"/>
      <c r="K111" s="119"/>
      <c r="L111" s="119"/>
      <c r="M111" s="119"/>
      <c r="N111" s="119"/>
      <c r="O111" s="119"/>
      <c r="P111" s="119"/>
      <c r="Q111" s="5"/>
      <c r="R111" s="119"/>
      <c r="S111" s="119"/>
      <c r="T111" s="119"/>
      <c r="U111" s="119"/>
      <c r="V111" s="119"/>
      <c r="W111" s="119"/>
      <c r="X111" s="119"/>
      <c r="Y111" s="119"/>
      <c r="Z111" s="5"/>
      <c r="AA111" s="5"/>
      <c r="AB111" s="5"/>
      <c r="AC111" s="119"/>
    </row>
    <row r="112" ht="15.75" customHeight="1">
      <c r="A112" s="4"/>
      <c r="B112" s="5"/>
      <c r="C112" s="5"/>
      <c r="D112" s="5"/>
      <c r="E112" s="5"/>
      <c r="F112" s="5"/>
      <c r="G112" s="5"/>
      <c r="H112" s="5"/>
      <c r="I112" s="5"/>
      <c r="J112" s="119"/>
      <c r="K112" s="119"/>
      <c r="L112" s="119"/>
      <c r="M112" s="119"/>
      <c r="N112" s="119"/>
      <c r="O112" s="119"/>
      <c r="P112" s="119"/>
      <c r="Q112" s="5"/>
      <c r="R112" s="119"/>
      <c r="S112" s="119"/>
      <c r="T112" s="119"/>
      <c r="U112" s="119"/>
      <c r="V112" s="119"/>
      <c r="W112" s="119"/>
      <c r="X112" s="119"/>
      <c r="Y112" s="119"/>
      <c r="Z112" s="5"/>
      <c r="AA112" s="5"/>
      <c r="AB112" s="5"/>
      <c r="AC112" s="119"/>
    </row>
    <row r="113" ht="15.75" customHeight="1">
      <c r="A113" s="4"/>
      <c r="B113" s="5"/>
      <c r="C113" s="5"/>
      <c r="D113" s="5"/>
      <c r="E113" s="5"/>
      <c r="F113" s="5"/>
      <c r="G113" s="5"/>
      <c r="H113" s="5"/>
      <c r="I113" s="5"/>
      <c r="J113" s="119"/>
      <c r="K113" s="119"/>
      <c r="L113" s="119"/>
      <c r="M113" s="119"/>
      <c r="N113" s="119"/>
      <c r="O113" s="119"/>
      <c r="P113" s="119"/>
      <c r="Q113" s="5"/>
      <c r="R113" s="119"/>
      <c r="S113" s="119"/>
      <c r="T113" s="119"/>
      <c r="U113" s="119"/>
      <c r="V113" s="119"/>
      <c r="W113" s="119"/>
      <c r="X113" s="119"/>
      <c r="Y113" s="119"/>
      <c r="Z113" s="5"/>
      <c r="AA113" s="5"/>
      <c r="AB113" s="5"/>
      <c r="AC113" s="119"/>
    </row>
    <row r="114" ht="15.75" customHeight="1">
      <c r="A114" s="4"/>
      <c r="B114" s="5"/>
      <c r="C114" s="5"/>
      <c r="D114" s="5"/>
      <c r="E114" s="5"/>
      <c r="F114" s="5"/>
      <c r="G114" s="5"/>
      <c r="H114" s="5"/>
      <c r="I114" s="5"/>
      <c r="J114" s="119"/>
      <c r="K114" s="119"/>
      <c r="L114" s="119"/>
      <c r="M114" s="119"/>
      <c r="N114" s="119"/>
      <c r="O114" s="119"/>
      <c r="P114" s="119"/>
      <c r="Q114" s="5"/>
      <c r="R114" s="119"/>
      <c r="S114" s="119"/>
      <c r="T114" s="119"/>
      <c r="U114" s="119"/>
      <c r="V114" s="119"/>
      <c r="W114" s="119"/>
      <c r="X114" s="119"/>
      <c r="Y114" s="119"/>
      <c r="Z114" s="5"/>
      <c r="AA114" s="5"/>
      <c r="AB114" s="5"/>
      <c r="AC114" s="119"/>
    </row>
    <row r="115" ht="15.75" customHeight="1">
      <c r="A115" s="4"/>
      <c r="B115" s="5"/>
      <c r="C115" s="5"/>
      <c r="D115" s="5"/>
      <c r="E115" s="5"/>
      <c r="F115" s="5"/>
      <c r="G115" s="5"/>
      <c r="H115" s="5"/>
      <c r="I115" s="5"/>
      <c r="J115" s="119"/>
      <c r="K115" s="119"/>
      <c r="L115" s="119"/>
      <c r="M115" s="119"/>
      <c r="N115" s="119"/>
      <c r="O115" s="119"/>
      <c r="P115" s="119"/>
      <c r="Q115" s="5"/>
      <c r="R115" s="119"/>
      <c r="S115" s="119"/>
      <c r="T115" s="119"/>
      <c r="U115" s="119"/>
      <c r="V115" s="119"/>
      <c r="W115" s="119"/>
      <c r="X115" s="119"/>
      <c r="Y115" s="119"/>
      <c r="Z115" s="5"/>
      <c r="AA115" s="5"/>
      <c r="AB115" s="5"/>
      <c r="AC115" s="119"/>
    </row>
    <row r="116" ht="15.75" customHeight="1">
      <c r="A116" s="4"/>
      <c r="B116" s="5"/>
      <c r="C116" s="5"/>
      <c r="D116" s="5"/>
      <c r="E116" s="5"/>
      <c r="F116" s="5"/>
      <c r="G116" s="5"/>
      <c r="H116" s="5"/>
      <c r="I116" s="5"/>
      <c r="J116" s="119"/>
      <c r="K116" s="119"/>
      <c r="L116" s="119"/>
      <c r="M116" s="119"/>
      <c r="N116" s="119"/>
      <c r="O116" s="119"/>
      <c r="P116" s="119"/>
      <c r="Q116" s="5"/>
      <c r="R116" s="119"/>
      <c r="S116" s="119"/>
      <c r="T116" s="119"/>
      <c r="U116" s="119"/>
      <c r="V116" s="119"/>
      <c r="W116" s="119"/>
      <c r="X116" s="119"/>
      <c r="Y116" s="119"/>
      <c r="Z116" s="5"/>
      <c r="AA116" s="5"/>
      <c r="AB116" s="5"/>
      <c r="AC116" s="119"/>
    </row>
    <row r="117" ht="15.75" customHeight="1">
      <c r="A117" s="4"/>
      <c r="B117" s="5"/>
      <c r="C117" s="5"/>
      <c r="D117" s="5"/>
      <c r="E117" s="5"/>
      <c r="F117" s="5"/>
      <c r="G117" s="5"/>
      <c r="H117" s="5"/>
      <c r="I117" s="5"/>
      <c r="J117" s="119"/>
      <c r="K117" s="119"/>
      <c r="L117" s="119"/>
      <c r="M117" s="119"/>
      <c r="N117" s="119"/>
      <c r="O117" s="119"/>
      <c r="P117" s="119"/>
      <c r="Q117" s="5"/>
      <c r="R117" s="119"/>
      <c r="S117" s="119"/>
      <c r="T117" s="119"/>
      <c r="U117" s="119"/>
      <c r="V117" s="119"/>
      <c r="W117" s="119"/>
      <c r="X117" s="119"/>
      <c r="Y117" s="119"/>
      <c r="Z117" s="5"/>
      <c r="AA117" s="5"/>
      <c r="AB117" s="5"/>
      <c r="AC117" s="119"/>
    </row>
    <row r="118" ht="15.75" customHeight="1">
      <c r="A118" s="4"/>
      <c r="B118" s="5"/>
      <c r="C118" s="5"/>
      <c r="D118" s="5"/>
      <c r="E118" s="5"/>
      <c r="F118" s="5"/>
      <c r="G118" s="5"/>
      <c r="H118" s="5"/>
      <c r="I118" s="5"/>
      <c r="J118" s="119"/>
      <c r="K118" s="119"/>
      <c r="L118" s="119"/>
      <c r="M118" s="119"/>
      <c r="N118" s="119"/>
      <c r="O118" s="119"/>
      <c r="P118" s="119"/>
      <c r="Q118" s="5"/>
      <c r="R118" s="119"/>
      <c r="S118" s="119"/>
      <c r="T118" s="119"/>
      <c r="U118" s="119"/>
      <c r="V118" s="119"/>
      <c r="W118" s="119"/>
      <c r="X118" s="119"/>
      <c r="Y118" s="119"/>
      <c r="Z118" s="5"/>
      <c r="AA118" s="5"/>
      <c r="AB118" s="5"/>
      <c r="AC118" s="119"/>
    </row>
    <row r="119" ht="15.75" customHeight="1">
      <c r="A119" s="4"/>
      <c r="B119" s="5"/>
      <c r="C119" s="5"/>
      <c r="D119" s="5"/>
      <c r="E119" s="5"/>
      <c r="F119" s="5"/>
      <c r="G119" s="5"/>
      <c r="H119" s="5"/>
      <c r="I119" s="5"/>
      <c r="J119" s="119"/>
      <c r="K119" s="119"/>
      <c r="L119" s="119"/>
      <c r="M119" s="119"/>
      <c r="N119" s="119"/>
      <c r="O119" s="119"/>
      <c r="P119" s="119"/>
      <c r="Q119" s="5"/>
      <c r="R119" s="119"/>
      <c r="S119" s="119"/>
      <c r="T119" s="119"/>
      <c r="U119" s="119"/>
      <c r="V119" s="119"/>
      <c r="W119" s="119"/>
      <c r="X119" s="119"/>
      <c r="Y119" s="119"/>
      <c r="Z119" s="5"/>
      <c r="AA119" s="5"/>
      <c r="AB119" s="5"/>
      <c r="AC119" s="119"/>
    </row>
    <row r="120" ht="15.75" customHeight="1">
      <c r="A120" s="4"/>
      <c r="B120" s="5"/>
      <c r="C120" s="5"/>
      <c r="D120" s="5"/>
      <c r="E120" s="5"/>
      <c r="F120" s="5"/>
      <c r="G120" s="5"/>
      <c r="H120" s="5"/>
      <c r="I120" s="5"/>
      <c r="J120" s="119"/>
      <c r="K120" s="119"/>
      <c r="L120" s="119"/>
      <c r="M120" s="119"/>
      <c r="N120" s="119"/>
      <c r="O120" s="119"/>
      <c r="P120" s="119"/>
      <c r="Q120" s="5"/>
      <c r="R120" s="119"/>
      <c r="S120" s="119"/>
      <c r="T120" s="119"/>
      <c r="U120" s="119"/>
      <c r="V120" s="119"/>
      <c r="W120" s="119"/>
      <c r="X120" s="119"/>
      <c r="Y120" s="119"/>
      <c r="Z120" s="5"/>
      <c r="AA120" s="5"/>
      <c r="AB120" s="5"/>
      <c r="AC120" s="119"/>
    </row>
    <row r="121" ht="15.75" customHeight="1">
      <c r="A121" s="4"/>
      <c r="B121" s="5"/>
      <c r="C121" s="5"/>
      <c r="D121" s="5"/>
      <c r="E121" s="5"/>
      <c r="F121" s="5"/>
      <c r="G121" s="5"/>
      <c r="H121" s="5"/>
      <c r="I121" s="5"/>
      <c r="J121" s="119"/>
      <c r="K121" s="119"/>
      <c r="L121" s="119"/>
      <c r="M121" s="119"/>
      <c r="N121" s="119"/>
      <c r="O121" s="119"/>
      <c r="P121" s="119"/>
      <c r="Q121" s="5"/>
      <c r="R121" s="119"/>
      <c r="S121" s="119"/>
      <c r="T121" s="119"/>
      <c r="U121" s="119"/>
      <c r="V121" s="119"/>
      <c r="W121" s="119"/>
      <c r="X121" s="119"/>
      <c r="Y121" s="119"/>
      <c r="Z121" s="5"/>
      <c r="AA121" s="5"/>
      <c r="AB121" s="5"/>
      <c r="AC121" s="119"/>
    </row>
    <row r="122" ht="15.75" customHeight="1">
      <c r="A122" s="4"/>
      <c r="B122" s="5"/>
      <c r="C122" s="5"/>
      <c r="D122" s="5"/>
      <c r="E122" s="5"/>
      <c r="F122" s="5"/>
      <c r="G122" s="5"/>
      <c r="H122" s="5"/>
      <c r="I122" s="5"/>
      <c r="J122" s="119"/>
      <c r="K122" s="119"/>
      <c r="L122" s="119"/>
      <c r="M122" s="119"/>
      <c r="N122" s="119"/>
      <c r="O122" s="119"/>
      <c r="P122" s="119"/>
      <c r="Q122" s="5"/>
      <c r="R122" s="119"/>
      <c r="S122" s="119"/>
      <c r="T122" s="119"/>
      <c r="U122" s="119"/>
      <c r="V122" s="119"/>
      <c r="W122" s="119"/>
      <c r="X122" s="119"/>
      <c r="Y122" s="119"/>
      <c r="Z122" s="5"/>
      <c r="AA122" s="5"/>
      <c r="AB122" s="5"/>
      <c r="AC122" s="119"/>
    </row>
    <row r="123" ht="15.75" customHeight="1">
      <c r="A123" s="4"/>
      <c r="B123" s="5"/>
      <c r="C123" s="5"/>
      <c r="D123" s="5"/>
      <c r="E123" s="5"/>
      <c r="F123" s="5"/>
      <c r="G123" s="5"/>
      <c r="H123" s="5"/>
      <c r="I123" s="5"/>
      <c r="J123" s="119"/>
      <c r="K123" s="119"/>
      <c r="L123" s="119"/>
      <c r="M123" s="119"/>
      <c r="N123" s="119"/>
      <c r="O123" s="119"/>
      <c r="P123" s="119"/>
      <c r="Q123" s="5"/>
      <c r="R123" s="119"/>
      <c r="S123" s="119"/>
      <c r="T123" s="119"/>
      <c r="U123" s="119"/>
      <c r="V123" s="119"/>
      <c r="W123" s="119"/>
      <c r="X123" s="119"/>
      <c r="Y123" s="119"/>
      <c r="Z123" s="5"/>
      <c r="AA123" s="5"/>
      <c r="AB123" s="5"/>
      <c r="AC123" s="119"/>
    </row>
    <row r="124" ht="15.75" customHeight="1">
      <c r="A124" s="4"/>
      <c r="B124" s="5"/>
      <c r="C124" s="5"/>
      <c r="D124" s="5"/>
      <c r="E124" s="5"/>
      <c r="F124" s="5"/>
      <c r="G124" s="5"/>
      <c r="H124" s="5"/>
      <c r="I124" s="5"/>
      <c r="J124" s="119"/>
      <c r="K124" s="119"/>
      <c r="L124" s="119"/>
      <c r="M124" s="119"/>
      <c r="N124" s="119"/>
      <c r="O124" s="119"/>
      <c r="P124" s="119"/>
      <c r="Q124" s="5"/>
      <c r="R124" s="119"/>
      <c r="S124" s="119"/>
      <c r="T124" s="119"/>
      <c r="U124" s="119"/>
      <c r="V124" s="119"/>
      <c r="W124" s="119"/>
      <c r="X124" s="119"/>
      <c r="Y124" s="119"/>
      <c r="Z124" s="5"/>
      <c r="AA124" s="5"/>
      <c r="AB124" s="5"/>
      <c r="AC124" s="119"/>
    </row>
    <row r="125" ht="15.75" customHeight="1">
      <c r="A125" s="4"/>
      <c r="B125" s="5"/>
      <c r="C125" s="5"/>
      <c r="D125" s="5"/>
      <c r="E125" s="5"/>
      <c r="F125" s="5"/>
      <c r="G125" s="5"/>
      <c r="H125" s="5"/>
      <c r="I125" s="5"/>
      <c r="J125" s="119"/>
      <c r="K125" s="119"/>
      <c r="L125" s="119"/>
      <c r="M125" s="119"/>
      <c r="N125" s="119"/>
      <c r="O125" s="119"/>
      <c r="P125" s="119"/>
      <c r="Q125" s="5"/>
      <c r="R125" s="119"/>
      <c r="S125" s="119"/>
      <c r="T125" s="119"/>
      <c r="U125" s="119"/>
      <c r="V125" s="119"/>
      <c r="W125" s="119"/>
      <c r="X125" s="119"/>
      <c r="Y125" s="119"/>
      <c r="Z125" s="5"/>
      <c r="AA125" s="5"/>
      <c r="AB125" s="5"/>
      <c r="AC125" s="119"/>
    </row>
    <row r="126" ht="15.75" customHeight="1">
      <c r="A126" s="4"/>
      <c r="B126" s="5"/>
      <c r="C126" s="5"/>
      <c r="D126" s="5"/>
      <c r="E126" s="5"/>
      <c r="F126" s="5"/>
      <c r="G126" s="5"/>
      <c r="H126" s="5"/>
      <c r="I126" s="5"/>
      <c r="J126" s="119"/>
      <c r="K126" s="119"/>
      <c r="L126" s="119"/>
      <c r="M126" s="119"/>
      <c r="N126" s="119"/>
      <c r="O126" s="119"/>
      <c r="P126" s="119"/>
      <c r="Q126" s="5"/>
      <c r="R126" s="119"/>
      <c r="S126" s="119"/>
      <c r="T126" s="119"/>
      <c r="U126" s="119"/>
      <c r="V126" s="119"/>
      <c r="W126" s="119"/>
      <c r="X126" s="119"/>
      <c r="Y126" s="119"/>
      <c r="Z126" s="5"/>
      <c r="AA126" s="5"/>
      <c r="AB126" s="5"/>
      <c r="AC126" s="119"/>
    </row>
    <row r="127" ht="15.75" customHeight="1">
      <c r="A127" s="4"/>
      <c r="B127" s="5"/>
      <c r="C127" s="5"/>
      <c r="D127" s="5"/>
      <c r="E127" s="5"/>
      <c r="F127" s="5"/>
      <c r="G127" s="5"/>
      <c r="H127" s="5"/>
      <c r="I127" s="5"/>
      <c r="J127" s="119"/>
      <c r="K127" s="119"/>
      <c r="L127" s="119"/>
      <c r="M127" s="119"/>
      <c r="N127" s="119"/>
      <c r="O127" s="119"/>
      <c r="P127" s="119"/>
      <c r="Q127" s="5"/>
      <c r="R127" s="119"/>
      <c r="S127" s="119"/>
      <c r="T127" s="119"/>
      <c r="U127" s="119"/>
      <c r="V127" s="119"/>
      <c r="W127" s="119"/>
      <c r="X127" s="119"/>
      <c r="Y127" s="119"/>
      <c r="Z127" s="5"/>
      <c r="AA127" s="5"/>
      <c r="AB127" s="5"/>
      <c r="AC127" s="119"/>
    </row>
    <row r="128" ht="15.75" customHeight="1">
      <c r="A128" s="4"/>
      <c r="B128" s="5"/>
      <c r="C128" s="5"/>
      <c r="D128" s="5"/>
      <c r="E128" s="5"/>
      <c r="F128" s="5"/>
      <c r="G128" s="5"/>
      <c r="H128" s="5"/>
      <c r="I128" s="5"/>
      <c r="J128" s="119"/>
      <c r="K128" s="119"/>
      <c r="L128" s="119"/>
      <c r="M128" s="119"/>
      <c r="N128" s="119"/>
      <c r="O128" s="119"/>
      <c r="P128" s="119"/>
      <c r="Q128" s="5"/>
      <c r="R128" s="119"/>
      <c r="S128" s="119"/>
      <c r="T128" s="119"/>
      <c r="U128" s="119"/>
      <c r="V128" s="119"/>
      <c r="W128" s="119"/>
      <c r="X128" s="119"/>
      <c r="Y128" s="119"/>
      <c r="Z128" s="5"/>
      <c r="AA128" s="5"/>
      <c r="AB128" s="5"/>
      <c r="AC128" s="119"/>
    </row>
    <row r="129" ht="15.75" customHeight="1">
      <c r="A129" s="4"/>
      <c r="B129" s="5"/>
      <c r="C129" s="5"/>
      <c r="D129" s="5"/>
      <c r="E129" s="5"/>
      <c r="F129" s="5"/>
      <c r="G129" s="5"/>
      <c r="H129" s="5"/>
      <c r="I129" s="5"/>
      <c r="J129" s="119"/>
      <c r="K129" s="119"/>
      <c r="L129" s="119"/>
      <c r="M129" s="119"/>
      <c r="N129" s="119"/>
      <c r="O129" s="119"/>
      <c r="P129" s="119"/>
      <c r="Q129" s="5"/>
      <c r="R129" s="119"/>
      <c r="S129" s="119"/>
      <c r="T129" s="119"/>
      <c r="U129" s="119"/>
      <c r="V129" s="119"/>
      <c r="W129" s="119"/>
      <c r="X129" s="119"/>
      <c r="Y129" s="119"/>
      <c r="Z129" s="5"/>
      <c r="AA129" s="5"/>
      <c r="AB129" s="5"/>
      <c r="AC129" s="119"/>
    </row>
    <row r="130" ht="15.75" customHeight="1">
      <c r="A130" s="4"/>
      <c r="B130" s="5"/>
      <c r="C130" s="5"/>
      <c r="D130" s="5"/>
      <c r="E130" s="5"/>
      <c r="F130" s="5"/>
      <c r="G130" s="5"/>
      <c r="H130" s="5"/>
      <c r="I130" s="5"/>
      <c r="J130" s="119"/>
      <c r="K130" s="119"/>
      <c r="L130" s="119"/>
      <c r="M130" s="119"/>
      <c r="N130" s="119"/>
      <c r="O130" s="119"/>
      <c r="P130" s="119"/>
      <c r="Q130" s="5"/>
      <c r="R130" s="119"/>
      <c r="S130" s="119"/>
      <c r="T130" s="119"/>
      <c r="U130" s="119"/>
      <c r="V130" s="119"/>
      <c r="W130" s="119"/>
      <c r="X130" s="119"/>
      <c r="Y130" s="119"/>
      <c r="Z130" s="5"/>
      <c r="AA130" s="5"/>
      <c r="AB130" s="5"/>
      <c r="AC130" s="119"/>
    </row>
    <row r="131" ht="15.75" customHeight="1">
      <c r="A131" s="4"/>
      <c r="B131" s="5"/>
      <c r="C131" s="5"/>
      <c r="D131" s="5"/>
      <c r="E131" s="5"/>
      <c r="F131" s="5"/>
      <c r="G131" s="5"/>
      <c r="H131" s="5"/>
      <c r="I131" s="5"/>
      <c r="J131" s="119"/>
      <c r="K131" s="119"/>
      <c r="L131" s="119"/>
      <c r="M131" s="119"/>
      <c r="N131" s="119"/>
      <c r="O131" s="119"/>
      <c r="P131" s="119"/>
      <c r="Q131" s="5"/>
      <c r="R131" s="119"/>
      <c r="S131" s="119"/>
      <c r="T131" s="119"/>
      <c r="U131" s="119"/>
      <c r="V131" s="119"/>
      <c r="W131" s="119"/>
      <c r="X131" s="119"/>
      <c r="Y131" s="119"/>
      <c r="Z131" s="5"/>
      <c r="AA131" s="5"/>
      <c r="AB131" s="5"/>
      <c r="AC131" s="119"/>
    </row>
    <row r="132" ht="15.75" customHeight="1">
      <c r="A132" s="4"/>
      <c r="B132" s="5"/>
      <c r="C132" s="5"/>
      <c r="D132" s="5"/>
      <c r="E132" s="5"/>
      <c r="F132" s="5"/>
      <c r="G132" s="5"/>
      <c r="H132" s="5"/>
      <c r="I132" s="5"/>
      <c r="J132" s="119"/>
      <c r="K132" s="119"/>
      <c r="L132" s="119"/>
      <c r="M132" s="119"/>
      <c r="N132" s="119"/>
      <c r="O132" s="119"/>
      <c r="P132" s="119"/>
      <c r="Q132" s="5"/>
      <c r="R132" s="119"/>
      <c r="S132" s="119"/>
      <c r="T132" s="119"/>
      <c r="U132" s="119"/>
      <c r="V132" s="119"/>
      <c r="W132" s="119"/>
      <c r="X132" s="119"/>
      <c r="Y132" s="119"/>
      <c r="Z132" s="5"/>
      <c r="AA132" s="5"/>
      <c r="AB132" s="5"/>
      <c r="AC132" s="119"/>
    </row>
    <row r="133" ht="15.75" customHeight="1">
      <c r="A133" s="4"/>
      <c r="B133" s="5"/>
      <c r="C133" s="5"/>
      <c r="D133" s="5"/>
      <c r="E133" s="5"/>
      <c r="F133" s="5"/>
      <c r="G133" s="5"/>
      <c r="H133" s="5"/>
      <c r="I133" s="5"/>
      <c r="J133" s="119"/>
      <c r="K133" s="119"/>
      <c r="L133" s="119"/>
      <c r="M133" s="119"/>
      <c r="N133" s="119"/>
      <c r="O133" s="119"/>
      <c r="P133" s="119"/>
      <c r="Q133" s="5"/>
      <c r="R133" s="119"/>
      <c r="S133" s="119"/>
      <c r="T133" s="119"/>
      <c r="U133" s="119"/>
      <c r="V133" s="119"/>
      <c r="W133" s="119"/>
      <c r="X133" s="119"/>
      <c r="Y133" s="119"/>
      <c r="Z133" s="5"/>
      <c r="AA133" s="5"/>
      <c r="AB133" s="5"/>
      <c r="AC133" s="119"/>
    </row>
    <row r="134" ht="15.75" customHeight="1">
      <c r="A134" s="4"/>
      <c r="B134" s="5"/>
      <c r="C134" s="5"/>
      <c r="D134" s="5"/>
      <c r="E134" s="5"/>
      <c r="F134" s="5"/>
      <c r="G134" s="5"/>
      <c r="H134" s="5"/>
      <c r="I134" s="5"/>
      <c r="J134" s="119"/>
      <c r="K134" s="119"/>
      <c r="L134" s="119"/>
      <c r="M134" s="119"/>
      <c r="N134" s="119"/>
      <c r="O134" s="119"/>
      <c r="P134" s="119"/>
      <c r="Q134" s="5"/>
      <c r="R134" s="119"/>
      <c r="S134" s="119"/>
      <c r="T134" s="119"/>
      <c r="U134" s="119"/>
      <c r="V134" s="119"/>
      <c r="W134" s="119"/>
      <c r="X134" s="119"/>
      <c r="Y134" s="119"/>
      <c r="Z134" s="5"/>
      <c r="AA134" s="5"/>
      <c r="AB134" s="5"/>
      <c r="AC134" s="119"/>
    </row>
    <row r="135" ht="15.75" customHeight="1">
      <c r="A135" s="4"/>
      <c r="B135" s="5"/>
      <c r="C135" s="5"/>
      <c r="D135" s="5"/>
      <c r="E135" s="5"/>
      <c r="F135" s="5"/>
      <c r="G135" s="5"/>
      <c r="H135" s="5"/>
      <c r="I135" s="5"/>
      <c r="J135" s="119"/>
      <c r="K135" s="119"/>
      <c r="L135" s="119"/>
      <c r="M135" s="119"/>
      <c r="N135" s="119"/>
      <c r="O135" s="119"/>
      <c r="P135" s="119"/>
      <c r="Q135" s="5"/>
      <c r="R135" s="119"/>
      <c r="S135" s="119"/>
      <c r="T135" s="119"/>
      <c r="U135" s="119"/>
      <c r="V135" s="119"/>
      <c r="W135" s="119"/>
      <c r="X135" s="119"/>
      <c r="Y135" s="119"/>
      <c r="Z135" s="5"/>
      <c r="AA135" s="5"/>
      <c r="AB135" s="5"/>
      <c r="AC135" s="119"/>
    </row>
    <row r="136" ht="15.75" customHeight="1">
      <c r="A136" s="4"/>
      <c r="B136" s="5"/>
      <c r="C136" s="5"/>
      <c r="D136" s="5"/>
      <c r="E136" s="5"/>
      <c r="F136" s="5"/>
      <c r="G136" s="5"/>
      <c r="H136" s="5"/>
      <c r="I136" s="5"/>
      <c r="J136" s="119"/>
      <c r="K136" s="119"/>
      <c r="L136" s="119"/>
      <c r="M136" s="119"/>
      <c r="N136" s="119"/>
      <c r="O136" s="119"/>
      <c r="P136" s="119"/>
      <c r="Q136" s="5"/>
      <c r="R136" s="119"/>
      <c r="S136" s="119"/>
      <c r="T136" s="119"/>
      <c r="U136" s="119"/>
      <c r="V136" s="119"/>
      <c r="W136" s="119"/>
      <c r="X136" s="119"/>
      <c r="Y136" s="119"/>
      <c r="Z136" s="5"/>
      <c r="AA136" s="5"/>
      <c r="AB136" s="5"/>
      <c r="AC136" s="119"/>
    </row>
    <row r="137" ht="15.75" customHeight="1">
      <c r="A137" s="4"/>
      <c r="B137" s="5"/>
      <c r="C137" s="5"/>
      <c r="D137" s="5"/>
      <c r="E137" s="5"/>
      <c r="F137" s="5"/>
      <c r="G137" s="5"/>
      <c r="H137" s="5"/>
      <c r="I137" s="5"/>
      <c r="J137" s="119"/>
      <c r="K137" s="119"/>
      <c r="L137" s="119"/>
      <c r="M137" s="119"/>
      <c r="N137" s="119"/>
      <c r="O137" s="119"/>
      <c r="P137" s="119"/>
      <c r="Q137" s="5"/>
      <c r="R137" s="119"/>
      <c r="S137" s="119"/>
      <c r="T137" s="119"/>
      <c r="U137" s="119"/>
      <c r="V137" s="119"/>
      <c r="W137" s="119"/>
      <c r="X137" s="119"/>
      <c r="Y137" s="119"/>
      <c r="Z137" s="5"/>
      <c r="AA137" s="5"/>
      <c r="AB137" s="5"/>
      <c r="AC137" s="119"/>
    </row>
    <row r="138" ht="15.75" customHeight="1">
      <c r="A138" s="4"/>
      <c r="B138" s="5"/>
      <c r="C138" s="5"/>
      <c r="D138" s="5"/>
      <c r="E138" s="5"/>
      <c r="F138" s="5"/>
      <c r="G138" s="5"/>
      <c r="H138" s="5"/>
      <c r="I138" s="5"/>
      <c r="J138" s="119"/>
      <c r="K138" s="119"/>
      <c r="L138" s="119"/>
      <c r="M138" s="119"/>
      <c r="N138" s="119"/>
      <c r="O138" s="119"/>
      <c r="P138" s="119"/>
      <c r="Q138" s="5"/>
      <c r="R138" s="119"/>
      <c r="S138" s="119"/>
      <c r="T138" s="119"/>
      <c r="U138" s="119"/>
      <c r="V138" s="119"/>
      <c r="W138" s="119"/>
      <c r="X138" s="119"/>
      <c r="Y138" s="119"/>
      <c r="Z138" s="5"/>
      <c r="AA138" s="5"/>
      <c r="AB138" s="5"/>
      <c r="AC138" s="119"/>
    </row>
    <row r="139" ht="15.75" customHeight="1">
      <c r="A139" s="4"/>
      <c r="B139" s="5"/>
      <c r="C139" s="5"/>
      <c r="D139" s="5"/>
      <c r="E139" s="5"/>
      <c r="F139" s="5"/>
      <c r="G139" s="5"/>
      <c r="H139" s="5"/>
      <c r="I139" s="5"/>
      <c r="J139" s="119"/>
      <c r="K139" s="119"/>
      <c r="L139" s="119"/>
      <c r="M139" s="119"/>
      <c r="N139" s="119"/>
      <c r="O139" s="119"/>
      <c r="P139" s="119"/>
      <c r="Q139" s="5"/>
      <c r="R139" s="119"/>
      <c r="S139" s="119"/>
      <c r="T139" s="119"/>
      <c r="U139" s="119"/>
      <c r="V139" s="119"/>
      <c r="W139" s="119"/>
      <c r="X139" s="119"/>
      <c r="Y139" s="119"/>
      <c r="Z139" s="5"/>
      <c r="AA139" s="5"/>
      <c r="AB139" s="5"/>
      <c r="AC139" s="119"/>
    </row>
    <row r="140" ht="15.75" customHeight="1">
      <c r="A140" s="4"/>
      <c r="B140" s="5"/>
      <c r="C140" s="5"/>
      <c r="D140" s="5"/>
      <c r="E140" s="5"/>
      <c r="F140" s="5"/>
      <c r="G140" s="5"/>
      <c r="H140" s="5"/>
      <c r="I140" s="5"/>
      <c r="J140" s="119"/>
      <c r="K140" s="119"/>
      <c r="L140" s="119"/>
      <c r="M140" s="119"/>
      <c r="N140" s="119"/>
      <c r="O140" s="119"/>
      <c r="P140" s="119"/>
      <c r="Q140" s="5"/>
      <c r="R140" s="119"/>
      <c r="S140" s="119"/>
      <c r="T140" s="119"/>
      <c r="U140" s="119"/>
      <c r="V140" s="119"/>
      <c r="W140" s="119"/>
      <c r="X140" s="119"/>
      <c r="Y140" s="119"/>
      <c r="Z140" s="5"/>
      <c r="AA140" s="5"/>
      <c r="AB140" s="5"/>
      <c r="AC140" s="119"/>
    </row>
    <row r="141" ht="15.75" customHeight="1">
      <c r="A141" s="4"/>
      <c r="B141" s="5"/>
      <c r="C141" s="5"/>
      <c r="D141" s="5"/>
      <c r="E141" s="5"/>
      <c r="F141" s="5"/>
      <c r="G141" s="5"/>
      <c r="H141" s="5"/>
      <c r="I141" s="5"/>
      <c r="J141" s="119"/>
      <c r="K141" s="119"/>
      <c r="L141" s="119"/>
      <c r="M141" s="119"/>
      <c r="N141" s="119"/>
      <c r="O141" s="119"/>
      <c r="P141" s="119"/>
      <c r="Q141" s="5"/>
      <c r="R141" s="119"/>
      <c r="S141" s="119"/>
      <c r="T141" s="119"/>
      <c r="U141" s="119"/>
      <c r="V141" s="119"/>
      <c r="W141" s="119"/>
      <c r="X141" s="119"/>
      <c r="Y141" s="119"/>
      <c r="Z141" s="5"/>
      <c r="AA141" s="5"/>
      <c r="AB141" s="5"/>
      <c r="AC141" s="119"/>
    </row>
    <row r="142" ht="15.75" customHeight="1">
      <c r="A142" s="4"/>
      <c r="B142" s="5"/>
      <c r="C142" s="5"/>
      <c r="D142" s="5"/>
      <c r="E142" s="5"/>
      <c r="F142" s="5"/>
      <c r="G142" s="5"/>
      <c r="H142" s="5"/>
      <c r="I142" s="5"/>
      <c r="J142" s="119"/>
      <c r="K142" s="119"/>
      <c r="L142" s="119"/>
      <c r="M142" s="119"/>
      <c r="N142" s="119"/>
      <c r="O142" s="119"/>
      <c r="P142" s="119"/>
      <c r="Q142" s="5"/>
      <c r="R142" s="119"/>
      <c r="S142" s="119"/>
      <c r="T142" s="119"/>
      <c r="U142" s="119"/>
      <c r="V142" s="119"/>
      <c r="W142" s="119"/>
      <c r="X142" s="119"/>
      <c r="Y142" s="119"/>
      <c r="Z142" s="5"/>
      <c r="AA142" s="5"/>
      <c r="AB142" s="5"/>
      <c r="AC142" s="119"/>
    </row>
    <row r="143" ht="15.75" customHeight="1">
      <c r="A143" s="4"/>
      <c r="B143" s="5"/>
      <c r="C143" s="5"/>
      <c r="D143" s="5"/>
      <c r="E143" s="5"/>
      <c r="F143" s="5"/>
      <c r="G143" s="5"/>
      <c r="H143" s="5"/>
      <c r="I143" s="5"/>
      <c r="J143" s="119"/>
      <c r="K143" s="119"/>
      <c r="L143" s="119"/>
      <c r="M143" s="119"/>
      <c r="N143" s="119"/>
      <c r="O143" s="119"/>
      <c r="P143" s="119"/>
      <c r="Q143" s="5"/>
      <c r="R143" s="119"/>
      <c r="S143" s="119"/>
      <c r="T143" s="119"/>
      <c r="U143" s="119"/>
      <c r="V143" s="119"/>
      <c r="W143" s="119"/>
      <c r="X143" s="119"/>
      <c r="Y143" s="119"/>
      <c r="Z143" s="5"/>
      <c r="AA143" s="5"/>
      <c r="AB143" s="5"/>
      <c r="AC143" s="119"/>
    </row>
    <row r="144" ht="15.75" customHeight="1">
      <c r="A144" s="4"/>
      <c r="B144" s="5"/>
      <c r="C144" s="5"/>
      <c r="D144" s="5"/>
      <c r="E144" s="5"/>
      <c r="F144" s="5"/>
      <c r="G144" s="5"/>
      <c r="H144" s="5"/>
      <c r="I144" s="5"/>
      <c r="J144" s="119"/>
      <c r="K144" s="119"/>
      <c r="L144" s="119"/>
      <c r="M144" s="119"/>
      <c r="N144" s="119"/>
      <c r="O144" s="119"/>
      <c r="P144" s="119"/>
      <c r="Q144" s="5"/>
      <c r="R144" s="119"/>
      <c r="S144" s="119"/>
      <c r="T144" s="119"/>
      <c r="U144" s="119"/>
      <c r="V144" s="119"/>
      <c r="W144" s="119"/>
      <c r="X144" s="119"/>
      <c r="Y144" s="119"/>
      <c r="Z144" s="5"/>
      <c r="AA144" s="5"/>
      <c r="AB144" s="5"/>
      <c r="AC144" s="119"/>
    </row>
    <row r="145" ht="15.75" customHeight="1">
      <c r="A145" s="4"/>
      <c r="B145" s="5"/>
      <c r="C145" s="5"/>
      <c r="D145" s="5"/>
      <c r="E145" s="5"/>
      <c r="F145" s="5"/>
      <c r="G145" s="5"/>
      <c r="H145" s="5"/>
      <c r="I145" s="5"/>
      <c r="J145" s="119"/>
      <c r="K145" s="119"/>
      <c r="L145" s="119"/>
      <c r="M145" s="119"/>
      <c r="N145" s="119"/>
      <c r="O145" s="119"/>
      <c r="P145" s="119"/>
      <c r="Q145" s="5"/>
      <c r="R145" s="119"/>
      <c r="S145" s="119"/>
      <c r="T145" s="119"/>
      <c r="U145" s="119"/>
      <c r="V145" s="119"/>
      <c r="W145" s="119"/>
      <c r="X145" s="119"/>
      <c r="Y145" s="119"/>
      <c r="Z145" s="5"/>
      <c r="AA145" s="5"/>
      <c r="AB145" s="5"/>
      <c r="AC145" s="119"/>
    </row>
    <row r="146" ht="15.75" customHeight="1">
      <c r="A146" s="4"/>
      <c r="B146" s="5"/>
      <c r="C146" s="5"/>
      <c r="D146" s="5"/>
      <c r="E146" s="5"/>
      <c r="F146" s="5"/>
      <c r="G146" s="5"/>
      <c r="H146" s="5"/>
      <c r="I146" s="5"/>
      <c r="J146" s="119"/>
      <c r="K146" s="119"/>
      <c r="L146" s="119"/>
      <c r="M146" s="119"/>
      <c r="N146" s="119"/>
      <c r="O146" s="119"/>
      <c r="P146" s="119"/>
      <c r="Q146" s="5"/>
      <c r="R146" s="119"/>
      <c r="S146" s="119"/>
      <c r="T146" s="119"/>
      <c r="U146" s="119"/>
      <c r="V146" s="119"/>
      <c r="W146" s="119"/>
      <c r="X146" s="119"/>
      <c r="Y146" s="119"/>
      <c r="Z146" s="5"/>
      <c r="AA146" s="5"/>
      <c r="AB146" s="5"/>
      <c r="AC146" s="119"/>
    </row>
    <row r="147" ht="15.75" customHeight="1">
      <c r="A147" s="4"/>
      <c r="B147" s="5"/>
      <c r="C147" s="5"/>
      <c r="D147" s="5"/>
      <c r="E147" s="5"/>
      <c r="F147" s="5"/>
      <c r="G147" s="5"/>
      <c r="H147" s="5"/>
      <c r="I147" s="5"/>
      <c r="J147" s="119"/>
      <c r="K147" s="119"/>
      <c r="L147" s="119"/>
      <c r="M147" s="119"/>
      <c r="N147" s="119"/>
      <c r="O147" s="119"/>
      <c r="P147" s="119"/>
      <c r="Q147" s="5"/>
      <c r="R147" s="119"/>
      <c r="S147" s="119"/>
      <c r="T147" s="119"/>
      <c r="U147" s="119"/>
      <c r="V147" s="119"/>
      <c r="W147" s="119"/>
      <c r="X147" s="119"/>
      <c r="Y147" s="119"/>
      <c r="Z147" s="5"/>
      <c r="AA147" s="5"/>
      <c r="AB147" s="5"/>
      <c r="AC147" s="119"/>
    </row>
    <row r="148" ht="15.75" customHeight="1">
      <c r="A148" s="4"/>
      <c r="B148" s="5"/>
      <c r="C148" s="5"/>
      <c r="D148" s="5"/>
      <c r="E148" s="5"/>
      <c r="F148" s="5"/>
      <c r="G148" s="5"/>
      <c r="H148" s="5"/>
      <c r="I148" s="5"/>
      <c r="J148" s="119"/>
      <c r="K148" s="119"/>
      <c r="L148" s="119"/>
      <c r="M148" s="119"/>
      <c r="N148" s="119"/>
      <c r="O148" s="119"/>
      <c r="P148" s="119"/>
      <c r="Q148" s="5"/>
      <c r="R148" s="119"/>
      <c r="S148" s="119"/>
      <c r="T148" s="119"/>
      <c r="U148" s="119"/>
      <c r="V148" s="119"/>
      <c r="W148" s="119"/>
      <c r="X148" s="119"/>
      <c r="Y148" s="119"/>
      <c r="Z148" s="5"/>
      <c r="AA148" s="5"/>
      <c r="AB148" s="5"/>
      <c r="AC148" s="119"/>
    </row>
    <row r="149" ht="15.75" customHeight="1">
      <c r="A149" s="4"/>
      <c r="B149" s="5"/>
      <c r="C149" s="5"/>
      <c r="D149" s="5"/>
      <c r="E149" s="5"/>
      <c r="F149" s="5"/>
      <c r="G149" s="5"/>
      <c r="H149" s="5"/>
      <c r="I149" s="5"/>
      <c r="J149" s="119"/>
      <c r="K149" s="119"/>
      <c r="L149" s="119"/>
      <c r="M149" s="119"/>
      <c r="N149" s="119"/>
      <c r="O149" s="119"/>
      <c r="P149" s="119"/>
      <c r="Q149" s="5"/>
      <c r="R149" s="119"/>
      <c r="S149" s="119"/>
      <c r="T149" s="119"/>
      <c r="U149" s="119"/>
      <c r="V149" s="119"/>
      <c r="W149" s="119"/>
      <c r="X149" s="119"/>
      <c r="Y149" s="119"/>
      <c r="Z149" s="5"/>
      <c r="AA149" s="5"/>
      <c r="AB149" s="5"/>
      <c r="AC149" s="119"/>
    </row>
    <row r="150" ht="15.75" customHeight="1">
      <c r="A150" s="4"/>
      <c r="B150" s="5"/>
      <c r="C150" s="5"/>
      <c r="D150" s="5"/>
      <c r="E150" s="5"/>
      <c r="F150" s="5"/>
      <c r="G150" s="5"/>
      <c r="H150" s="5"/>
      <c r="I150" s="5"/>
      <c r="J150" s="119"/>
      <c r="K150" s="119"/>
      <c r="L150" s="119"/>
      <c r="M150" s="119"/>
      <c r="N150" s="119"/>
      <c r="O150" s="119"/>
      <c r="P150" s="119"/>
      <c r="Q150" s="5"/>
      <c r="R150" s="119"/>
      <c r="S150" s="119"/>
      <c r="T150" s="119"/>
      <c r="U150" s="119"/>
      <c r="V150" s="119"/>
      <c r="W150" s="119"/>
      <c r="X150" s="119"/>
      <c r="Y150" s="119"/>
      <c r="Z150" s="5"/>
      <c r="AA150" s="5"/>
      <c r="AB150" s="5"/>
      <c r="AC150" s="119"/>
    </row>
    <row r="151" ht="15.75" customHeight="1">
      <c r="A151" s="4"/>
      <c r="B151" s="5"/>
      <c r="C151" s="5"/>
      <c r="D151" s="5"/>
      <c r="E151" s="5"/>
      <c r="F151" s="5"/>
      <c r="G151" s="5"/>
      <c r="H151" s="5"/>
      <c r="I151" s="5"/>
      <c r="J151" s="119"/>
      <c r="K151" s="119"/>
      <c r="L151" s="119"/>
      <c r="M151" s="119"/>
      <c r="N151" s="119"/>
      <c r="O151" s="119"/>
      <c r="P151" s="119"/>
      <c r="Q151" s="5"/>
      <c r="R151" s="119"/>
      <c r="S151" s="119"/>
      <c r="T151" s="119"/>
      <c r="U151" s="119"/>
      <c r="V151" s="119"/>
      <c r="W151" s="119"/>
      <c r="X151" s="119"/>
      <c r="Y151" s="119"/>
      <c r="Z151" s="5"/>
      <c r="AA151" s="5"/>
      <c r="AB151" s="5"/>
      <c r="AC151" s="119"/>
    </row>
    <row r="152" ht="15.75" customHeight="1">
      <c r="A152" s="4"/>
      <c r="B152" s="5"/>
      <c r="C152" s="5"/>
      <c r="D152" s="5"/>
      <c r="E152" s="5"/>
      <c r="F152" s="5"/>
      <c r="G152" s="5"/>
      <c r="H152" s="5"/>
      <c r="I152" s="5"/>
      <c r="J152" s="119"/>
      <c r="K152" s="119"/>
      <c r="L152" s="119"/>
      <c r="M152" s="119"/>
      <c r="N152" s="119"/>
      <c r="O152" s="119"/>
      <c r="P152" s="119"/>
      <c r="Q152" s="5"/>
      <c r="R152" s="119"/>
      <c r="S152" s="119"/>
      <c r="T152" s="119"/>
      <c r="U152" s="119"/>
      <c r="V152" s="119"/>
      <c r="W152" s="119"/>
      <c r="X152" s="119"/>
      <c r="Y152" s="119"/>
      <c r="Z152" s="5"/>
      <c r="AA152" s="5"/>
      <c r="AB152" s="5"/>
      <c r="AC152" s="119"/>
    </row>
    <row r="153" ht="15.75" customHeight="1">
      <c r="A153" s="4"/>
      <c r="B153" s="5"/>
      <c r="C153" s="5"/>
      <c r="D153" s="5"/>
      <c r="E153" s="5"/>
      <c r="F153" s="5"/>
      <c r="G153" s="5"/>
      <c r="H153" s="5"/>
      <c r="I153" s="5"/>
      <c r="J153" s="119"/>
      <c r="K153" s="119"/>
      <c r="L153" s="119"/>
      <c r="M153" s="119"/>
      <c r="N153" s="119"/>
      <c r="O153" s="119"/>
      <c r="P153" s="119"/>
      <c r="Q153" s="5"/>
      <c r="R153" s="119"/>
      <c r="S153" s="119"/>
      <c r="T153" s="119"/>
      <c r="U153" s="119"/>
      <c r="V153" s="119"/>
      <c r="W153" s="119"/>
      <c r="X153" s="119"/>
      <c r="Y153" s="119"/>
      <c r="Z153" s="5"/>
      <c r="AA153" s="5"/>
      <c r="AB153" s="5"/>
      <c r="AC153" s="119"/>
    </row>
    <row r="154" ht="15.75" customHeight="1">
      <c r="A154" s="4"/>
      <c r="B154" s="5"/>
      <c r="C154" s="5"/>
      <c r="D154" s="5"/>
      <c r="E154" s="5"/>
      <c r="F154" s="5"/>
      <c r="G154" s="5"/>
      <c r="H154" s="5"/>
      <c r="I154" s="5"/>
      <c r="J154" s="119"/>
      <c r="K154" s="119"/>
      <c r="L154" s="119"/>
      <c r="M154" s="119"/>
      <c r="N154" s="119"/>
      <c r="O154" s="119"/>
      <c r="P154" s="119"/>
      <c r="Q154" s="5"/>
      <c r="R154" s="119"/>
      <c r="S154" s="119"/>
      <c r="T154" s="119"/>
      <c r="U154" s="119"/>
      <c r="V154" s="119"/>
      <c r="W154" s="119"/>
      <c r="X154" s="119"/>
      <c r="Y154" s="119"/>
      <c r="Z154" s="5"/>
      <c r="AA154" s="5"/>
      <c r="AB154" s="5"/>
      <c r="AC154" s="119"/>
    </row>
    <row r="155" ht="15.75" customHeight="1">
      <c r="A155" s="4"/>
      <c r="B155" s="5"/>
      <c r="C155" s="5"/>
      <c r="D155" s="5"/>
      <c r="E155" s="5"/>
      <c r="F155" s="5"/>
      <c r="G155" s="5"/>
      <c r="H155" s="5"/>
      <c r="I155" s="5"/>
      <c r="J155" s="119"/>
      <c r="K155" s="119"/>
      <c r="L155" s="119"/>
      <c r="M155" s="119"/>
      <c r="N155" s="119"/>
      <c r="O155" s="119"/>
      <c r="P155" s="119"/>
      <c r="Q155" s="5"/>
      <c r="R155" s="119"/>
      <c r="S155" s="119"/>
      <c r="T155" s="119"/>
      <c r="U155" s="119"/>
      <c r="V155" s="119"/>
      <c r="W155" s="119"/>
      <c r="X155" s="119"/>
      <c r="Y155" s="119"/>
      <c r="Z155" s="5"/>
      <c r="AA155" s="5"/>
      <c r="AB155" s="5"/>
      <c r="AC155" s="119"/>
    </row>
    <row r="156" ht="15.75" customHeight="1">
      <c r="A156" s="4"/>
      <c r="B156" s="5"/>
      <c r="C156" s="5"/>
      <c r="D156" s="5"/>
      <c r="E156" s="5"/>
      <c r="F156" s="5"/>
      <c r="G156" s="5"/>
      <c r="H156" s="5"/>
      <c r="I156" s="5"/>
      <c r="J156" s="119"/>
      <c r="K156" s="119"/>
      <c r="L156" s="119"/>
      <c r="M156" s="119"/>
      <c r="N156" s="119"/>
      <c r="O156" s="119"/>
      <c r="P156" s="119"/>
      <c r="Q156" s="5"/>
      <c r="R156" s="119"/>
      <c r="S156" s="119"/>
      <c r="T156" s="119"/>
      <c r="U156" s="119"/>
      <c r="V156" s="119"/>
      <c r="W156" s="119"/>
      <c r="X156" s="119"/>
      <c r="Y156" s="119"/>
      <c r="Z156" s="5"/>
      <c r="AA156" s="5"/>
      <c r="AB156" s="5"/>
      <c r="AC156" s="119"/>
    </row>
    <row r="157" ht="15.75" customHeight="1">
      <c r="A157" s="4"/>
      <c r="B157" s="5"/>
      <c r="C157" s="5"/>
      <c r="D157" s="5"/>
      <c r="E157" s="5"/>
      <c r="F157" s="5"/>
      <c r="G157" s="5"/>
      <c r="H157" s="5"/>
      <c r="I157" s="5"/>
      <c r="J157" s="119"/>
      <c r="K157" s="119"/>
      <c r="L157" s="119"/>
      <c r="M157" s="119"/>
      <c r="N157" s="119"/>
      <c r="O157" s="119"/>
      <c r="P157" s="119"/>
      <c r="Q157" s="5"/>
      <c r="R157" s="119"/>
      <c r="S157" s="119"/>
      <c r="T157" s="119"/>
      <c r="U157" s="119"/>
      <c r="V157" s="119"/>
      <c r="W157" s="119"/>
      <c r="X157" s="119"/>
      <c r="Y157" s="119"/>
      <c r="Z157" s="5"/>
      <c r="AA157" s="5"/>
      <c r="AB157" s="5"/>
      <c r="AC157" s="119"/>
    </row>
    <row r="158" ht="15.75" customHeight="1">
      <c r="A158" s="4"/>
      <c r="B158" s="5"/>
      <c r="C158" s="5"/>
      <c r="D158" s="5"/>
      <c r="E158" s="5"/>
      <c r="F158" s="5"/>
      <c r="G158" s="5"/>
      <c r="H158" s="5"/>
      <c r="I158" s="5"/>
      <c r="J158" s="119"/>
      <c r="K158" s="119"/>
      <c r="L158" s="119"/>
      <c r="M158" s="119"/>
      <c r="N158" s="119"/>
      <c r="O158" s="119"/>
      <c r="P158" s="119"/>
      <c r="Q158" s="5"/>
      <c r="R158" s="119"/>
      <c r="S158" s="119"/>
      <c r="T158" s="119"/>
      <c r="U158" s="119"/>
      <c r="V158" s="119"/>
      <c r="W158" s="119"/>
      <c r="X158" s="119"/>
      <c r="Y158" s="119"/>
      <c r="Z158" s="5"/>
      <c r="AA158" s="5"/>
      <c r="AB158" s="5"/>
      <c r="AC158" s="119"/>
    </row>
    <row r="159" ht="15.75" customHeight="1">
      <c r="A159" s="4"/>
      <c r="B159" s="5"/>
      <c r="C159" s="5"/>
      <c r="D159" s="5"/>
      <c r="E159" s="5"/>
      <c r="F159" s="5"/>
      <c r="G159" s="5"/>
      <c r="H159" s="5"/>
      <c r="I159" s="5"/>
      <c r="J159" s="119"/>
      <c r="K159" s="119"/>
      <c r="L159" s="119"/>
      <c r="M159" s="119"/>
      <c r="N159" s="119"/>
      <c r="O159" s="119"/>
      <c r="P159" s="119"/>
      <c r="Q159" s="5"/>
      <c r="R159" s="119"/>
      <c r="S159" s="119"/>
      <c r="T159" s="119"/>
      <c r="U159" s="119"/>
      <c r="V159" s="119"/>
      <c r="W159" s="119"/>
      <c r="X159" s="119"/>
      <c r="Y159" s="119"/>
      <c r="Z159" s="5"/>
      <c r="AA159" s="5"/>
      <c r="AB159" s="5"/>
      <c r="AC159" s="119"/>
    </row>
    <row r="160" ht="15.75" customHeight="1">
      <c r="A160" s="4"/>
      <c r="B160" s="5"/>
      <c r="C160" s="5"/>
      <c r="D160" s="5"/>
      <c r="E160" s="5"/>
      <c r="F160" s="5"/>
      <c r="G160" s="5"/>
      <c r="H160" s="5"/>
      <c r="I160" s="5"/>
      <c r="J160" s="119"/>
      <c r="K160" s="119"/>
      <c r="L160" s="119"/>
      <c r="M160" s="119"/>
      <c r="N160" s="119"/>
      <c r="O160" s="119"/>
      <c r="P160" s="119"/>
      <c r="Q160" s="5"/>
      <c r="R160" s="119"/>
      <c r="S160" s="119"/>
      <c r="T160" s="119"/>
      <c r="U160" s="119"/>
      <c r="V160" s="119"/>
      <c r="W160" s="119"/>
      <c r="X160" s="119"/>
      <c r="Y160" s="119"/>
      <c r="Z160" s="5"/>
      <c r="AA160" s="5"/>
      <c r="AB160" s="5"/>
      <c r="AC160" s="119"/>
    </row>
    <row r="161" ht="15.75" customHeight="1">
      <c r="A161" s="4"/>
      <c r="B161" s="5"/>
      <c r="C161" s="5"/>
      <c r="D161" s="5"/>
      <c r="E161" s="5"/>
      <c r="F161" s="5"/>
      <c r="G161" s="5"/>
      <c r="H161" s="5"/>
      <c r="I161" s="5"/>
      <c r="J161" s="119"/>
      <c r="K161" s="119"/>
      <c r="L161" s="119"/>
      <c r="M161" s="119"/>
      <c r="N161" s="119"/>
      <c r="O161" s="119"/>
      <c r="P161" s="119"/>
      <c r="Q161" s="5"/>
      <c r="R161" s="119"/>
      <c r="S161" s="119"/>
      <c r="T161" s="119"/>
      <c r="U161" s="119"/>
      <c r="V161" s="119"/>
      <c r="W161" s="119"/>
      <c r="X161" s="119"/>
      <c r="Y161" s="119"/>
      <c r="Z161" s="5"/>
      <c r="AA161" s="5"/>
      <c r="AB161" s="5"/>
      <c r="AC161" s="119"/>
    </row>
    <row r="162" ht="15.75" customHeight="1">
      <c r="A162" s="4"/>
      <c r="B162" s="5"/>
      <c r="C162" s="5"/>
      <c r="D162" s="5"/>
      <c r="E162" s="5"/>
      <c r="F162" s="5"/>
      <c r="G162" s="5"/>
      <c r="H162" s="5"/>
      <c r="I162" s="5"/>
      <c r="J162" s="119"/>
      <c r="K162" s="119"/>
      <c r="L162" s="119"/>
      <c r="M162" s="119"/>
      <c r="N162" s="119"/>
      <c r="O162" s="119"/>
      <c r="P162" s="119"/>
      <c r="Q162" s="5"/>
      <c r="R162" s="119"/>
      <c r="S162" s="119"/>
      <c r="T162" s="119"/>
      <c r="U162" s="119"/>
      <c r="V162" s="119"/>
      <c r="W162" s="119"/>
      <c r="X162" s="119"/>
      <c r="Y162" s="119"/>
      <c r="Z162" s="5"/>
      <c r="AA162" s="5"/>
      <c r="AB162" s="5"/>
      <c r="AC162" s="119"/>
    </row>
    <row r="163" ht="15.75" customHeight="1">
      <c r="A163" s="4"/>
      <c r="B163" s="5"/>
      <c r="C163" s="5"/>
      <c r="D163" s="5"/>
      <c r="E163" s="5"/>
      <c r="F163" s="5"/>
      <c r="G163" s="5"/>
      <c r="H163" s="5"/>
      <c r="I163" s="5"/>
      <c r="J163" s="119"/>
      <c r="K163" s="119"/>
      <c r="L163" s="119"/>
      <c r="M163" s="119"/>
      <c r="N163" s="119"/>
      <c r="O163" s="119"/>
      <c r="P163" s="119"/>
      <c r="Q163" s="5"/>
      <c r="R163" s="119"/>
      <c r="S163" s="119"/>
      <c r="T163" s="119"/>
      <c r="U163" s="119"/>
      <c r="V163" s="119"/>
      <c r="W163" s="119"/>
      <c r="X163" s="119"/>
      <c r="Y163" s="119"/>
      <c r="Z163" s="5"/>
      <c r="AA163" s="5"/>
      <c r="AB163" s="5"/>
      <c r="AC163" s="119"/>
    </row>
    <row r="164" ht="15.75" customHeight="1">
      <c r="A164" s="4"/>
      <c r="B164" s="5"/>
      <c r="C164" s="5"/>
      <c r="D164" s="5"/>
      <c r="E164" s="5"/>
      <c r="F164" s="5"/>
      <c r="G164" s="5"/>
      <c r="H164" s="5"/>
      <c r="I164" s="5"/>
      <c r="J164" s="119"/>
      <c r="K164" s="119"/>
      <c r="L164" s="119"/>
      <c r="M164" s="119"/>
      <c r="N164" s="119"/>
      <c r="O164" s="119"/>
      <c r="P164" s="119"/>
      <c r="Q164" s="5"/>
      <c r="R164" s="119"/>
      <c r="S164" s="119"/>
      <c r="T164" s="119"/>
      <c r="U164" s="119"/>
      <c r="V164" s="119"/>
      <c r="W164" s="119"/>
      <c r="X164" s="119"/>
      <c r="Y164" s="119"/>
      <c r="Z164" s="5"/>
      <c r="AA164" s="5"/>
      <c r="AB164" s="5"/>
      <c r="AC164" s="119"/>
    </row>
    <row r="165" ht="15.75" customHeight="1">
      <c r="A165" s="4"/>
      <c r="B165" s="5"/>
      <c r="C165" s="5"/>
      <c r="D165" s="5"/>
      <c r="E165" s="5"/>
      <c r="F165" s="5"/>
      <c r="G165" s="5"/>
      <c r="H165" s="5"/>
      <c r="I165" s="5"/>
      <c r="J165" s="119"/>
      <c r="K165" s="119"/>
      <c r="L165" s="119"/>
      <c r="M165" s="119"/>
      <c r="N165" s="119"/>
      <c r="O165" s="119"/>
      <c r="P165" s="119"/>
      <c r="Q165" s="5"/>
      <c r="R165" s="119"/>
      <c r="S165" s="119"/>
      <c r="T165" s="119"/>
      <c r="U165" s="119"/>
      <c r="V165" s="119"/>
      <c r="W165" s="119"/>
      <c r="X165" s="119"/>
      <c r="Y165" s="119"/>
      <c r="Z165" s="5"/>
      <c r="AA165" s="5"/>
      <c r="AB165" s="5"/>
      <c r="AC165" s="119"/>
    </row>
    <row r="166" ht="15.75" customHeight="1">
      <c r="A166" s="4"/>
      <c r="B166" s="5"/>
      <c r="C166" s="5"/>
      <c r="D166" s="5"/>
      <c r="E166" s="5"/>
      <c r="F166" s="5"/>
      <c r="G166" s="5"/>
      <c r="H166" s="5"/>
      <c r="I166" s="5"/>
      <c r="J166" s="119"/>
      <c r="K166" s="119"/>
      <c r="L166" s="119"/>
      <c r="M166" s="119"/>
      <c r="N166" s="119"/>
      <c r="O166" s="119"/>
      <c r="P166" s="119"/>
      <c r="Q166" s="5"/>
      <c r="R166" s="119"/>
      <c r="S166" s="119"/>
      <c r="T166" s="119"/>
      <c r="U166" s="119"/>
      <c r="V166" s="119"/>
      <c r="W166" s="119"/>
      <c r="X166" s="119"/>
      <c r="Y166" s="119"/>
      <c r="Z166" s="5"/>
      <c r="AA166" s="5"/>
      <c r="AB166" s="5"/>
      <c r="AC166" s="119"/>
    </row>
    <row r="167" ht="15.75" customHeight="1">
      <c r="A167" s="4"/>
      <c r="B167" s="5"/>
      <c r="C167" s="5"/>
      <c r="D167" s="5"/>
      <c r="E167" s="5"/>
      <c r="F167" s="5"/>
      <c r="G167" s="5"/>
      <c r="H167" s="5"/>
      <c r="I167" s="5"/>
      <c r="J167" s="119"/>
      <c r="K167" s="119"/>
      <c r="L167" s="119"/>
      <c r="M167" s="119"/>
      <c r="N167" s="119"/>
      <c r="O167" s="119"/>
      <c r="P167" s="119"/>
      <c r="Q167" s="5"/>
      <c r="R167" s="119"/>
      <c r="S167" s="119"/>
      <c r="T167" s="119"/>
      <c r="U167" s="119"/>
      <c r="V167" s="119"/>
      <c r="W167" s="119"/>
      <c r="X167" s="119"/>
      <c r="Y167" s="119"/>
      <c r="Z167" s="5"/>
      <c r="AA167" s="5"/>
      <c r="AB167" s="5"/>
      <c r="AC167" s="119"/>
    </row>
    <row r="168" ht="15.75" customHeight="1">
      <c r="A168" s="4"/>
      <c r="B168" s="5"/>
      <c r="C168" s="5"/>
      <c r="D168" s="5"/>
      <c r="E168" s="5"/>
      <c r="F168" s="5"/>
      <c r="G168" s="5"/>
      <c r="H168" s="5"/>
      <c r="I168" s="5"/>
      <c r="J168" s="119"/>
      <c r="K168" s="119"/>
      <c r="L168" s="119"/>
      <c r="M168" s="119"/>
      <c r="N168" s="119"/>
      <c r="O168" s="119"/>
      <c r="P168" s="119"/>
      <c r="Q168" s="5"/>
      <c r="R168" s="119"/>
      <c r="S168" s="119"/>
      <c r="T168" s="119"/>
      <c r="U168" s="119"/>
      <c r="V168" s="119"/>
      <c r="W168" s="119"/>
      <c r="X168" s="119"/>
      <c r="Y168" s="119"/>
      <c r="Z168" s="5"/>
      <c r="AA168" s="5"/>
      <c r="AB168" s="5"/>
      <c r="AC168" s="119"/>
    </row>
    <row r="169" ht="15.75" customHeight="1">
      <c r="A169" s="4"/>
      <c r="B169" s="5"/>
      <c r="C169" s="5"/>
      <c r="D169" s="5"/>
      <c r="E169" s="5"/>
      <c r="F169" s="5"/>
      <c r="G169" s="5"/>
      <c r="H169" s="5"/>
      <c r="I169" s="5"/>
      <c r="J169" s="119"/>
      <c r="K169" s="119"/>
      <c r="L169" s="119"/>
      <c r="M169" s="119"/>
      <c r="N169" s="119"/>
      <c r="O169" s="119"/>
      <c r="P169" s="119"/>
      <c r="Q169" s="5"/>
      <c r="R169" s="119"/>
      <c r="S169" s="119"/>
      <c r="T169" s="119"/>
      <c r="U169" s="119"/>
      <c r="V169" s="119"/>
      <c r="W169" s="119"/>
      <c r="X169" s="119"/>
      <c r="Y169" s="119"/>
      <c r="Z169" s="5"/>
      <c r="AA169" s="5"/>
      <c r="AB169" s="5"/>
      <c r="AC169" s="119"/>
    </row>
    <row r="170" ht="15.75" customHeight="1">
      <c r="A170" s="4"/>
      <c r="B170" s="5"/>
      <c r="C170" s="5"/>
      <c r="D170" s="5"/>
      <c r="E170" s="5"/>
      <c r="F170" s="5"/>
      <c r="G170" s="5"/>
      <c r="H170" s="5"/>
      <c r="I170" s="5"/>
      <c r="J170" s="119"/>
      <c r="K170" s="119"/>
      <c r="L170" s="119"/>
      <c r="M170" s="119"/>
      <c r="N170" s="119"/>
      <c r="O170" s="119"/>
      <c r="P170" s="119"/>
      <c r="Q170" s="5"/>
      <c r="R170" s="119"/>
      <c r="S170" s="119"/>
      <c r="T170" s="119"/>
      <c r="U170" s="119"/>
      <c r="V170" s="119"/>
      <c r="W170" s="119"/>
      <c r="X170" s="119"/>
      <c r="Y170" s="119"/>
      <c r="Z170" s="5"/>
      <c r="AA170" s="5"/>
      <c r="AB170" s="5"/>
      <c r="AC170" s="119"/>
    </row>
    <row r="171" ht="15.75" customHeight="1">
      <c r="A171" s="4"/>
      <c r="B171" s="5"/>
      <c r="C171" s="5"/>
      <c r="D171" s="5"/>
      <c r="E171" s="5"/>
      <c r="F171" s="5"/>
      <c r="G171" s="5"/>
      <c r="H171" s="5"/>
      <c r="I171" s="5"/>
      <c r="J171" s="119"/>
      <c r="K171" s="119"/>
      <c r="L171" s="119"/>
      <c r="M171" s="119"/>
      <c r="N171" s="119"/>
      <c r="O171" s="119"/>
      <c r="P171" s="119"/>
      <c r="Q171" s="5"/>
      <c r="R171" s="119"/>
      <c r="S171" s="119"/>
      <c r="T171" s="119"/>
      <c r="U171" s="119"/>
      <c r="V171" s="119"/>
      <c r="W171" s="119"/>
      <c r="X171" s="119"/>
      <c r="Y171" s="119"/>
      <c r="Z171" s="5"/>
      <c r="AA171" s="5"/>
      <c r="AB171" s="5"/>
      <c r="AC171" s="119"/>
    </row>
    <row r="172" ht="15.75" customHeight="1">
      <c r="A172" s="4"/>
      <c r="B172" s="5"/>
      <c r="C172" s="5"/>
      <c r="D172" s="5"/>
      <c r="E172" s="5"/>
      <c r="F172" s="5"/>
      <c r="G172" s="5"/>
      <c r="H172" s="5"/>
      <c r="I172" s="5"/>
      <c r="J172" s="119"/>
      <c r="K172" s="119"/>
      <c r="L172" s="119"/>
      <c r="M172" s="119"/>
      <c r="N172" s="119"/>
      <c r="O172" s="119"/>
      <c r="P172" s="119"/>
      <c r="Q172" s="5"/>
      <c r="R172" s="119"/>
      <c r="S172" s="119"/>
      <c r="T172" s="119"/>
      <c r="U172" s="119"/>
      <c r="V172" s="119"/>
      <c r="W172" s="119"/>
      <c r="X172" s="119"/>
      <c r="Y172" s="119"/>
      <c r="Z172" s="5"/>
      <c r="AA172" s="5"/>
      <c r="AB172" s="5"/>
      <c r="AC172" s="119"/>
    </row>
    <row r="173" ht="15.75" customHeight="1">
      <c r="A173" s="4"/>
      <c r="B173" s="5"/>
      <c r="C173" s="5"/>
      <c r="D173" s="5"/>
      <c r="E173" s="5"/>
      <c r="F173" s="5"/>
      <c r="G173" s="5"/>
      <c r="H173" s="5"/>
      <c r="I173" s="5"/>
      <c r="J173" s="119"/>
      <c r="K173" s="119"/>
      <c r="L173" s="119"/>
      <c r="M173" s="119"/>
      <c r="N173" s="119"/>
      <c r="O173" s="119"/>
      <c r="P173" s="119"/>
      <c r="Q173" s="5"/>
      <c r="R173" s="119"/>
      <c r="S173" s="119"/>
      <c r="T173" s="119"/>
      <c r="U173" s="119"/>
      <c r="V173" s="119"/>
      <c r="W173" s="119"/>
      <c r="X173" s="119"/>
      <c r="Y173" s="119"/>
      <c r="Z173" s="5"/>
      <c r="AA173" s="5"/>
      <c r="AB173" s="5"/>
      <c r="AC173" s="119"/>
    </row>
    <row r="174" ht="15.75" customHeight="1">
      <c r="A174" s="4"/>
      <c r="B174" s="5"/>
      <c r="C174" s="5"/>
      <c r="D174" s="5"/>
      <c r="E174" s="5"/>
      <c r="F174" s="5"/>
      <c r="G174" s="5"/>
      <c r="H174" s="5"/>
      <c r="I174" s="5"/>
      <c r="J174" s="119"/>
      <c r="K174" s="119"/>
      <c r="L174" s="119"/>
      <c r="M174" s="119"/>
      <c r="N174" s="119"/>
      <c r="O174" s="119"/>
      <c r="P174" s="119"/>
      <c r="Q174" s="5"/>
      <c r="R174" s="119"/>
      <c r="S174" s="119"/>
      <c r="T174" s="119"/>
      <c r="U174" s="119"/>
      <c r="V174" s="119"/>
      <c r="W174" s="119"/>
      <c r="X174" s="119"/>
      <c r="Y174" s="119"/>
      <c r="Z174" s="5"/>
      <c r="AA174" s="5"/>
      <c r="AB174" s="5"/>
      <c r="AC174" s="119"/>
    </row>
    <row r="175" ht="15.75" customHeight="1">
      <c r="A175" s="4"/>
      <c r="B175" s="5"/>
      <c r="C175" s="5"/>
      <c r="D175" s="5"/>
      <c r="E175" s="5"/>
      <c r="F175" s="5"/>
      <c r="G175" s="5"/>
      <c r="H175" s="5"/>
      <c r="I175" s="5"/>
      <c r="J175" s="119"/>
      <c r="K175" s="119"/>
      <c r="L175" s="119"/>
      <c r="M175" s="119"/>
      <c r="N175" s="119"/>
      <c r="O175" s="119"/>
      <c r="P175" s="119"/>
      <c r="Q175" s="5"/>
      <c r="R175" s="119"/>
      <c r="S175" s="119"/>
      <c r="T175" s="119"/>
      <c r="U175" s="119"/>
      <c r="V175" s="119"/>
      <c r="W175" s="119"/>
      <c r="X175" s="119"/>
      <c r="Y175" s="119"/>
      <c r="Z175" s="5"/>
      <c r="AA175" s="5"/>
      <c r="AB175" s="5"/>
      <c r="AC175" s="119"/>
    </row>
    <row r="176" ht="15.75" customHeight="1">
      <c r="A176" s="4"/>
      <c r="B176" s="5"/>
      <c r="C176" s="5"/>
      <c r="D176" s="5"/>
      <c r="E176" s="5"/>
      <c r="F176" s="5"/>
      <c r="G176" s="5"/>
      <c r="H176" s="5"/>
      <c r="I176" s="5"/>
      <c r="J176" s="119"/>
      <c r="K176" s="119"/>
      <c r="L176" s="119"/>
      <c r="M176" s="119"/>
      <c r="N176" s="119"/>
      <c r="O176" s="119"/>
      <c r="P176" s="119"/>
      <c r="Q176" s="5"/>
      <c r="R176" s="119"/>
      <c r="S176" s="119"/>
      <c r="T176" s="119"/>
      <c r="U176" s="119"/>
      <c r="V176" s="119"/>
      <c r="W176" s="119"/>
      <c r="X176" s="119"/>
      <c r="Y176" s="119"/>
      <c r="Z176" s="5"/>
      <c r="AA176" s="5"/>
      <c r="AB176" s="5"/>
      <c r="AC176" s="119"/>
    </row>
    <row r="177" ht="15.75" customHeight="1">
      <c r="A177" s="4"/>
      <c r="B177" s="5"/>
      <c r="C177" s="5"/>
      <c r="D177" s="5"/>
      <c r="E177" s="5"/>
      <c r="F177" s="5"/>
      <c r="G177" s="5"/>
      <c r="H177" s="5"/>
      <c r="I177" s="5"/>
      <c r="J177" s="119"/>
      <c r="K177" s="119"/>
      <c r="L177" s="119"/>
      <c r="M177" s="119"/>
      <c r="N177" s="119"/>
      <c r="O177" s="119"/>
      <c r="P177" s="119"/>
      <c r="Q177" s="5"/>
      <c r="R177" s="119"/>
      <c r="S177" s="119"/>
      <c r="T177" s="119"/>
      <c r="U177" s="119"/>
      <c r="V177" s="119"/>
      <c r="W177" s="119"/>
      <c r="X177" s="119"/>
      <c r="Y177" s="119"/>
      <c r="Z177" s="5"/>
      <c r="AA177" s="5"/>
      <c r="AB177" s="5"/>
      <c r="AC177" s="119"/>
    </row>
    <row r="178" ht="15.75" customHeight="1">
      <c r="A178" s="4"/>
      <c r="B178" s="5"/>
      <c r="C178" s="5"/>
      <c r="D178" s="5"/>
      <c r="E178" s="5"/>
      <c r="F178" s="5"/>
      <c r="G178" s="5"/>
      <c r="H178" s="5"/>
      <c r="I178" s="5"/>
      <c r="J178" s="119"/>
      <c r="K178" s="119"/>
      <c r="L178" s="119"/>
      <c r="M178" s="119"/>
      <c r="N178" s="119"/>
      <c r="O178" s="119"/>
      <c r="P178" s="119"/>
      <c r="Q178" s="5"/>
      <c r="R178" s="119"/>
      <c r="S178" s="119"/>
      <c r="T178" s="119"/>
      <c r="U178" s="119"/>
      <c r="V178" s="119"/>
      <c r="W178" s="119"/>
      <c r="X178" s="119"/>
      <c r="Y178" s="119"/>
      <c r="Z178" s="5"/>
      <c r="AA178" s="5"/>
      <c r="AB178" s="5"/>
      <c r="AC178" s="119"/>
    </row>
    <row r="179" ht="15.75" customHeight="1">
      <c r="A179" s="4"/>
      <c r="B179" s="5"/>
      <c r="C179" s="5"/>
      <c r="D179" s="5"/>
      <c r="E179" s="5"/>
      <c r="F179" s="5"/>
      <c r="G179" s="5"/>
      <c r="H179" s="5"/>
      <c r="I179" s="5"/>
      <c r="J179" s="119"/>
      <c r="K179" s="119"/>
      <c r="L179" s="119"/>
      <c r="M179" s="119"/>
      <c r="N179" s="119"/>
      <c r="O179" s="119"/>
      <c r="P179" s="119"/>
      <c r="Q179" s="5"/>
      <c r="R179" s="119"/>
      <c r="S179" s="119"/>
      <c r="T179" s="119"/>
      <c r="U179" s="119"/>
      <c r="V179" s="119"/>
      <c r="W179" s="119"/>
      <c r="X179" s="119"/>
      <c r="Y179" s="119"/>
      <c r="Z179" s="5"/>
      <c r="AA179" s="5"/>
      <c r="AB179" s="5"/>
      <c r="AC179" s="119"/>
    </row>
    <row r="180" ht="15.75" customHeight="1">
      <c r="A180" s="4"/>
      <c r="B180" s="5"/>
      <c r="C180" s="5"/>
      <c r="D180" s="5"/>
      <c r="E180" s="5"/>
      <c r="F180" s="5"/>
      <c r="G180" s="5"/>
      <c r="H180" s="5"/>
      <c r="I180" s="5"/>
      <c r="J180" s="119"/>
      <c r="K180" s="119"/>
      <c r="L180" s="119"/>
      <c r="M180" s="119"/>
      <c r="N180" s="119"/>
      <c r="O180" s="119"/>
      <c r="P180" s="119"/>
      <c r="Q180" s="5"/>
      <c r="R180" s="119"/>
      <c r="S180" s="119"/>
      <c r="T180" s="119"/>
      <c r="U180" s="119"/>
      <c r="V180" s="119"/>
      <c r="W180" s="119"/>
      <c r="X180" s="119"/>
      <c r="Y180" s="119"/>
      <c r="Z180" s="5"/>
      <c r="AA180" s="5"/>
      <c r="AB180" s="5"/>
      <c r="AC180" s="119"/>
    </row>
    <row r="181" ht="15.75" customHeight="1">
      <c r="A181" s="4"/>
      <c r="B181" s="5"/>
      <c r="C181" s="5"/>
      <c r="D181" s="5"/>
      <c r="E181" s="5"/>
      <c r="F181" s="5"/>
      <c r="G181" s="5"/>
      <c r="H181" s="5"/>
      <c r="I181" s="5"/>
      <c r="J181" s="119"/>
      <c r="K181" s="119"/>
      <c r="L181" s="119"/>
      <c r="M181" s="119"/>
      <c r="N181" s="119"/>
      <c r="O181" s="119"/>
      <c r="P181" s="119"/>
      <c r="Q181" s="5"/>
      <c r="R181" s="119"/>
      <c r="S181" s="119"/>
      <c r="T181" s="119"/>
      <c r="U181" s="119"/>
      <c r="V181" s="119"/>
      <c r="W181" s="119"/>
      <c r="X181" s="119"/>
      <c r="Y181" s="119"/>
      <c r="Z181" s="5"/>
      <c r="AA181" s="5"/>
      <c r="AB181" s="5"/>
      <c r="AC181" s="119"/>
    </row>
    <row r="182" ht="15.75" customHeight="1">
      <c r="A182" s="4"/>
      <c r="B182" s="5"/>
      <c r="C182" s="5"/>
      <c r="D182" s="5"/>
      <c r="E182" s="5"/>
      <c r="F182" s="5"/>
      <c r="G182" s="5"/>
      <c r="H182" s="5"/>
      <c r="I182" s="5"/>
      <c r="J182" s="119"/>
      <c r="K182" s="119"/>
      <c r="L182" s="119"/>
      <c r="M182" s="119"/>
      <c r="N182" s="119"/>
      <c r="O182" s="119"/>
      <c r="P182" s="119"/>
      <c r="Q182" s="5"/>
      <c r="R182" s="119"/>
      <c r="S182" s="119"/>
      <c r="T182" s="119"/>
      <c r="U182" s="119"/>
      <c r="V182" s="119"/>
      <c r="W182" s="119"/>
      <c r="X182" s="119"/>
      <c r="Y182" s="119"/>
      <c r="Z182" s="5"/>
      <c r="AA182" s="5"/>
      <c r="AB182" s="5"/>
      <c r="AC182" s="119"/>
    </row>
    <row r="183" ht="15.75" customHeight="1">
      <c r="A183" s="4"/>
      <c r="B183" s="5"/>
      <c r="C183" s="5"/>
      <c r="D183" s="5"/>
      <c r="E183" s="5"/>
      <c r="F183" s="5"/>
      <c r="G183" s="5"/>
      <c r="H183" s="5"/>
      <c r="I183" s="5"/>
      <c r="J183" s="119"/>
      <c r="K183" s="119"/>
      <c r="L183" s="119"/>
      <c r="M183" s="119"/>
      <c r="N183" s="119"/>
      <c r="O183" s="119"/>
      <c r="P183" s="119"/>
      <c r="Q183" s="5"/>
      <c r="R183" s="119"/>
      <c r="S183" s="119"/>
      <c r="T183" s="119"/>
      <c r="U183" s="119"/>
      <c r="V183" s="119"/>
      <c r="W183" s="119"/>
      <c r="X183" s="119"/>
      <c r="Y183" s="119"/>
      <c r="Z183" s="5"/>
      <c r="AA183" s="5"/>
      <c r="AB183" s="5"/>
      <c r="AC183" s="119"/>
    </row>
    <row r="184" ht="15.75" customHeight="1">
      <c r="A184" s="4"/>
      <c r="B184" s="5"/>
      <c r="C184" s="5"/>
      <c r="D184" s="5"/>
      <c r="E184" s="5"/>
      <c r="F184" s="5"/>
      <c r="G184" s="5"/>
      <c r="H184" s="5"/>
      <c r="I184" s="5"/>
      <c r="J184" s="119"/>
      <c r="K184" s="119"/>
      <c r="L184" s="119"/>
      <c r="M184" s="119"/>
      <c r="N184" s="119"/>
      <c r="O184" s="119"/>
      <c r="P184" s="119"/>
      <c r="Q184" s="5"/>
      <c r="R184" s="119"/>
      <c r="S184" s="119"/>
      <c r="T184" s="119"/>
      <c r="U184" s="119"/>
      <c r="V184" s="119"/>
      <c r="W184" s="119"/>
      <c r="X184" s="119"/>
      <c r="Y184" s="119"/>
      <c r="Z184" s="5"/>
      <c r="AA184" s="5"/>
      <c r="AB184" s="5"/>
      <c r="AC184" s="119"/>
    </row>
    <row r="185" ht="15.75" customHeight="1">
      <c r="A185" s="4"/>
      <c r="B185" s="5"/>
      <c r="C185" s="5"/>
      <c r="D185" s="5"/>
      <c r="E185" s="5"/>
      <c r="F185" s="5"/>
      <c r="G185" s="5"/>
      <c r="H185" s="5"/>
      <c r="I185" s="5"/>
      <c r="J185" s="119"/>
      <c r="K185" s="119"/>
      <c r="L185" s="119"/>
      <c r="M185" s="119"/>
      <c r="N185" s="119"/>
      <c r="O185" s="119"/>
      <c r="P185" s="119"/>
      <c r="Q185" s="5"/>
      <c r="R185" s="119"/>
      <c r="S185" s="119"/>
      <c r="T185" s="119"/>
      <c r="U185" s="119"/>
      <c r="V185" s="119"/>
      <c r="W185" s="119"/>
      <c r="X185" s="119"/>
      <c r="Y185" s="119"/>
      <c r="Z185" s="5"/>
      <c r="AA185" s="5"/>
      <c r="AB185" s="5"/>
      <c r="AC185" s="119"/>
    </row>
    <row r="186" ht="15.75" customHeight="1">
      <c r="A186" s="4"/>
      <c r="B186" s="5"/>
      <c r="C186" s="5"/>
      <c r="D186" s="5"/>
      <c r="E186" s="5"/>
      <c r="F186" s="5"/>
      <c r="G186" s="5"/>
      <c r="H186" s="5"/>
      <c r="I186" s="5"/>
      <c r="J186" s="119"/>
      <c r="K186" s="119"/>
      <c r="L186" s="119"/>
      <c r="M186" s="119"/>
      <c r="N186" s="119"/>
      <c r="O186" s="119"/>
      <c r="P186" s="119"/>
      <c r="Q186" s="5"/>
      <c r="R186" s="119"/>
      <c r="S186" s="119"/>
      <c r="T186" s="119"/>
      <c r="U186" s="119"/>
      <c r="V186" s="119"/>
      <c r="W186" s="119"/>
      <c r="X186" s="119"/>
      <c r="Y186" s="119"/>
      <c r="Z186" s="5"/>
      <c r="AA186" s="5"/>
      <c r="AB186" s="5"/>
      <c r="AC186" s="119"/>
    </row>
    <row r="187" ht="15.75" customHeight="1">
      <c r="A187" s="4"/>
      <c r="B187" s="5"/>
      <c r="C187" s="5"/>
      <c r="D187" s="5"/>
      <c r="E187" s="5"/>
      <c r="F187" s="5"/>
      <c r="G187" s="5"/>
      <c r="H187" s="5"/>
      <c r="I187" s="5"/>
      <c r="J187" s="119"/>
      <c r="K187" s="119"/>
      <c r="L187" s="119"/>
      <c r="M187" s="119"/>
      <c r="N187" s="119"/>
      <c r="O187" s="119"/>
      <c r="P187" s="119"/>
      <c r="Q187" s="5"/>
      <c r="R187" s="119"/>
      <c r="S187" s="119"/>
      <c r="T187" s="119"/>
      <c r="U187" s="119"/>
      <c r="V187" s="119"/>
      <c r="W187" s="119"/>
      <c r="X187" s="119"/>
      <c r="Y187" s="119"/>
      <c r="Z187" s="5"/>
      <c r="AA187" s="5"/>
      <c r="AB187" s="5"/>
      <c r="AC187" s="119"/>
    </row>
    <row r="188" ht="15.75" customHeight="1">
      <c r="A188" s="4"/>
      <c r="B188" s="5"/>
      <c r="C188" s="5"/>
      <c r="D188" s="5"/>
      <c r="E188" s="5"/>
      <c r="F188" s="5"/>
      <c r="G188" s="5"/>
      <c r="H188" s="5"/>
      <c r="I188" s="5"/>
      <c r="J188" s="119"/>
      <c r="K188" s="119"/>
      <c r="L188" s="119"/>
      <c r="M188" s="119"/>
      <c r="N188" s="119"/>
      <c r="O188" s="119"/>
      <c r="P188" s="119"/>
      <c r="Q188" s="5"/>
      <c r="R188" s="119"/>
      <c r="S188" s="119"/>
      <c r="T188" s="119"/>
      <c r="U188" s="119"/>
      <c r="V188" s="119"/>
      <c r="W188" s="119"/>
      <c r="X188" s="119"/>
      <c r="Y188" s="119"/>
      <c r="Z188" s="5"/>
      <c r="AA188" s="5"/>
      <c r="AB188" s="5"/>
      <c r="AC188" s="119"/>
    </row>
    <row r="189" ht="15.75" customHeight="1">
      <c r="A189" s="4"/>
      <c r="B189" s="5"/>
      <c r="C189" s="5"/>
      <c r="D189" s="5"/>
      <c r="E189" s="5"/>
      <c r="F189" s="5"/>
      <c r="G189" s="5"/>
      <c r="H189" s="5"/>
      <c r="I189" s="5"/>
      <c r="J189" s="119"/>
      <c r="K189" s="119"/>
      <c r="L189" s="119"/>
      <c r="M189" s="119"/>
      <c r="N189" s="119"/>
      <c r="O189" s="119"/>
      <c r="P189" s="119"/>
      <c r="Q189" s="5"/>
      <c r="R189" s="119"/>
      <c r="S189" s="119"/>
      <c r="T189" s="119"/>
      <c r="U189" s="119"/>
      <c r="V189" s="119"/>
      <c r="W189" s="119"/>
      <c r="X189" s="119"/>
      <c r="Y189" s="119"/>
      <c r="Z189" s="5"/>
      <c r="AA189" s="5"/>
      <c r="AB189" s="5"/>
      <c r="AC189" s="119"/>
    </row>
    <row r="190" ht="15.75" customHeight="1">
      <c r="A190" s="4"/>
      <c r="B190" s="5"/>
      <c r="C190" s="5"/>
      <c r="D190" s="5"/>
      <c r="E190" s="5"/>
      <c r="F190" s="5"/>
      <c r="G190" s="5"/>
      <c r="H190" s="5"/>
      <c r="I190" s="5"/>
      <c r="J190" s="119"/>
      <c r="K190" s="119"/>
      <c r="L190" s="119"/>
      <c r="M190" s="119"/>
      <c r="N190" s="119"/>
      <c r="O190" s="119"/>
      <c r="P190" s="119"/>
      <c r="Q190" s="5"/>
      <c r="R190" s="119"/>
      <c r="S190" s="119"/>
      <c r="T190" s="119"/>
      <c r="U190" s="119"/>
      <c r="V190" s="119"/>
      <c r="W190" s="119"/>
      <c r="X190" s="119"/>
      <c r="Y190" s="119"/>
      <c r="Z190" s="5"/>
      <c r="AA190" s="5"/>
      <c r="AB190" s="5"/>
      <c r="AC190" s="119"/>
    </row>
    <row r="191" ht="15.75" customHeight="1">
      <c r="A191" s="4"/>
      <c r="B191" s="5"/>
      <c r="C191" s="5"/>
      <c r="D191" s="5"/>
      <c r="E191" s="5"/>
      <c r="F191" s="5"/>
      <c r="G191" s="5"/>
      <c r="H191" s="5"/>
      <c r="I191" s="5"/>
      <c r="J191" s="119"/>
      <c r="K191" s="119"/>
      <c r="L191" s="119"/>
      <c r="M191" s="119"/>
      <c r="N191" s="119"/>
      <c r="O191" s="119"/>
      <c r="P191" s="119"/>
      <c r="Q191" s="5"/>
      <c r="R191" s="119"/>
      <c r="S191" s="119"/>
      <c r="T191" s="119"/>
      <c r="U191" s="119"/>
      <c r="V191" s="119"/>
      <c r="W191" s="119"/>
      <c r="X191" s="119"/>
      <c r="Y191" s="119"/>
      <c r="Z191" s="5"/>
      <c r="AA191" s="5"/>
      <c r="AB191" s="5"/>
      <c r="AC191" s="119"/>
    </row>
    <row r="192" ht="15.75" customHeight="1">
      <c r="A192" s="4"/>
      <c r="B192" s="5"/>
      <c r="C192" s="5"/>
      <c r="D192" s="5"/>
      <c r="E192" s="5"/>
      <c r="F192" s="5"/>
      <c r="G192" s="5"/>
      <c r="H192" s="5"/>
      <c r="I192" s="5"/>
      <c r="J192" s="119"/>
      <c r="K192" s="119"/>
      <c r="L192" s="119"/>
      <c r="M192" s="119"/>
      <c r="N192" s="119"/>
      <c r="O192" s="119"/>
      <c r="P192" s="119"/>
      <c r="Q192" s="5"/>
      <c r="R192" s="119"/>
      <c r="S192" s="119"/>
      <c r="T192" s="119"/>
      <c r="U192" s="119"/>
      <c r="V192" s="119"/>
      <c r="W192" s="119"/>
      <c r="X192" s="119"/>
      <c r="Y192" s="119"/>
      <c r="Z192" s="5"/>
      <c r="AA192" s="5"/>
      <c r="AB192" s="5"/>
      <c r="AC192" s="119"/>
    </row>
    <row r="193" ht="15.75" customHeight="1">
      <c r="A193" s="4"/>
      <c r="B193" s="5"/>
      <c r="C193" s="5"/>
      <c r="D193" s="5"/>
      <c r="E193" s="5"/>
      <c r="F193" s="5"/>
      <c r="G193" s="5"/>
      <c r="H193" s="5"/>
      <c r="I193" s="5"/>
      <c r="J193" s="119"/>
      <c r="K193" s="119"/>
      <c r="L193" s="119"/>
      <c r="M193" s="119"/>
      <c r="N193" s="119"/>
      <c r="O193" s="119"/>
      <c r="P193" s="119"/>
      <c r="Q193" s="5"/>
      <c r="R193" s="119"/>
      <c r="S193" s="119"/>
      <c r="T193" s="119"/>
      <c r="U193" s="119"/>
      <c r="V193" s="119"/>
      <c r="W193" s="119"/>
      <c r="X193" s="119"/>
      <c r="Y193" s="119"/>
      <c r="Z193" s="5"/>
      <c r="AA193" s="5"/>
      <c r="AB193" s="5"/>
      <c r="AC193" s="119"/>
    </row>
    <row r="194" ht="15.75" customHeight="1">
      <c r="A194" s="4"/>
      <c r="B194" s="5"/>
      <c r="C194" s="5"/>
      <c r="D194" s="5"/>
      <c r="E194" s="5"/>
      <c r="F194" s="5"/>
      <c r="G194" s="5"/>
      <c r="H194" s="5"/>
      <c r="I194" s="5"/>
      <c r="J194" s="119"/>
      <c r="K194" s="119"/>
      <c r="L194" s="119"/>
      <c r="M194" s="119"/>
      <c r="N194" s="119"/>
      <c r="O194" s="119"/>
      <c r="P194" s="119"/>
      <c r="Q194" s="5"/>
      <c r="R194" s="119"/>
      <c r="S194" s="119"/>
      <c r="T194" s="119"/>
      <c r="U194" s="119"/>
      <c r="V194" s="119"/>
      <c r="W194" s="119"/>
      <c r="X194" s="119"/>
      <c r="Y194" s="119"/>
      <c r="Z194" s="5"/>
      <c r="AA194" s="5"/>
      <c r="AB194" s="5"/>
      <c r="AC194" s="119"/>
    </row>
    <row r="195" ht="15.75" customHeight="1">
      <c r="A195" s="4"/>
      <c r="B195" s="5"/>
      <c r="C195" s="5"/>
      <c r="D195" s="5"/>
      <c r="E195" s="5"/>
      <c r="F195" s="5"/>
      <c r="G195" s="5"/>
      <c r="H195" s="5"/>
      <c r="I195" s="5"/>
      <c r="J195" s="119"/>
      <c r="K195" s="119"/>
      <c r="L195" s="119"/>
      <c r="M195" s="119"/>
      <c r="N195" s="119"/>
      <c r="O195" s="119"/>
      <c r="P195" s="119"/>
      <c r="Q195" s="5"/>
      <c r="R195" s="119"/>
      <c r="S195" s="119"/>
      <c r="T195" s="119"/>
      <c r="U195" s="119"/>
      <c r="V195" s="119"/>
      <c r="W195" s="119"/>
      <c r="X195" s="119"/>
      <c r="Y195" s="119"/>
      <c r="Z195" s="5"/>
      <c r="AA195" s="5"/>
      <c r="AB195" s="5"/>
      <c r="AC195" s="119"/>
    </row>
    <row r="196" ht="15.75" customHeight="1">
      <c r="A196" s="4"/>
      <c r="B196" s="5"/>
      <c r="C196" s="5"/>
      <c r="D196" s="5"/>
      <c r="E196" s="5"/>
      <c r="F196" s="5"/>
      <c r="G196" s="5"/>
      <c r="H196" s="5"/>
      <c r="I196" s="5"/>
      <c r="J196" s="119"/>
      <c r="K196" s="119"/>
      <c r="L196" s="119"/>
      <c r="M196" s="119"/>
      <c r="N196" s="119"/>
      <c r="O196" s="119"/>
      <c r="P196" s="119"/>
      <c r="Q196" s="5"/>
      <c r="R196" s="119"/>
      <c r="S196" s="119"/>
      <c r="T196" s="119"/>
      <c r="U196" s="119"/>
      <c r="V196" s="119"/>
      <c r="W196" s="119"/>
      <c r="X196" s="119"/>
      <c r="Y196" s="119"/>
      <c r="Z196" s="5"/>
      <c r="AA196" s="5"/>
      <c r="AB196" s="5"/>
      <c r="AC196" s="119"/>
    </row>
    <row r="197" ht="15.75" customHeight="1">
      <c r="A197" s="4"/>
      <c r="B197" s="5"/>
      <c r="C197" s="5"/>
      <c r="D197" s="5"/>
      <c r="E197" s="5"/>
      <c r="F197" s="5"/>
      <c r="G197" s="5"/>
      <c r="H197" s="5"/>
      <c r="I197" s="5"/>
      <c r="J197" s="119"/>
      <c r="K197" s="119"/>
      <c r="L197" s="119"/>
      <c r="M197" s="119"/>
      <c r="N197" s="119"/>
      <c r="O197" s="119"/>
      <c r="P197" s="119"/>
      <c r="Q197" s="5"/>
      <c r="R197" s="119"/>
      <c r="S197" s="119"/>
      <c r="T197" s="119"/>
      <c r="U197" s="119"/>
      <c r="V197" s="119"/>
      <c r="W197" s="119"/>
      <c r="X197" s="119"/>
      <c r="Y197" s="119"/>
      <c r="Z197" s="5"/>
      <c r="AA197" s="5"/>
      <c r="AB197" s="5"/>
      <c r="AC197" s="119"/>
    </row>
    <row r="198" ht="15.75" customHeight="1">
      <c r="A198" s="4"/>
      <c r="B198" s="5"/>
      <c r="C198" s="5"/>
      <c r="D198" s="5"/>
      <c r="E198" s="5"/>
      <c r="F198" s="5"/>
      <c r="G198" s="5"/>
      <c r="H198" s="5"/>
      <c r="I198" s="5"/>
      <c r="J198" s="119"/>
      <c r="K198" s="119"/>
      <c r="L198" s="119"/>
      <c r="M198" s="119"/>
      <c r="N198" s="119"/>
      <c r="O198" s="119"/>
      <c r="P198" s="119"/>
      <c r="Q198" s="5"/>
      <c r="R198" s="119"/>
      <c r="S198" s="119"/>
      <c r="T198" s="119"/>
      <c r="U198" s="119"/>
      <c r="V198" s="119"/>
      <c r="W198" s="119"/>
      <c r="X198" s="119"/>
      <c r="Y198" s="119"/>
      <c r="Z198" s="5"/>
      <c r="AA198" s="5"/>
      <c r="AB198" s="5"/>
      <c r="AC198" s="119"/>
    </row>
    <row r="199" ht="15.75" customHeight="1">
      <c r="A199" s="4"/>
      <c r="B199" s="5"/>
      <c r="C199" s="5"/>
      <c r="D199" s="5"/>
      <c r="E199" s="5"/>
      <c r="F199" s="5"/>
      <c r="G199" s="5"/>
      <c r="H199" s="5"/>
      <c r="I199" s="5"/>
      <c r="J199" s="119"/>
      <c r="K199" s="119"/>
      <c r="L199" s="119"/>
      <c r="M199" s="119"/>
      <c r="N199" s="119"/>
      <c r="O199" s="119"/>
      <c r="P199" s="119"/>
      <c r="Q199" s="5"/>
      <c r="R199" s="119"/>
      <c r="S199" s="119"/>
      <c r="T199" s="119"/>
      <c r="U199" s="119"/>
      <c r="V199" s="119"/>
      <c r="W199" s="119"/>
      <c r="X199" s="119"/>
      <c r="Y199" s="119"/>
      <c r="Z199" s="5"/>
      <c r="AA199" s="5"/>
      <c r="AB199" s="5"/>
      <c r="AC199" s="119"/>
    </row>
    <row r="200" ht="15.75" customHeight="1">
      <c r="A200" s="4"/>
      <c r="B200" s="5"/>
      <c r="C200" s="5"/>
      <c r="D200" s="5"/>
      <c r="E200" s="5"/>
      <c r="F200" s="5"/>
      <c r="G200" s="5"/>
      <c r="H200" s="5"/>
      <c r="I200" s="5"/>
      <c r="J200" s="119"/>
      <c r="K200" s="119"/>
      <c r="L200" s="119"/>
      <c r="M200" s="119"/>
      <c r="N200" s="119"/>
      <c r="O200" s="119"/>
      <c r="P200" s="119"/>
      <c r="Q200" s="5"/>
      <c r="R200" s="119"/>
      <c r="S200" s="119"/>
      <c r="T200" s="119"/>
      <c r="U200" s="119"/>
      <c r="V200" s="119"/>
      <c r="W200" s="119"/>
      <c r="X200" s="119"/>
      <c r="Y200" s="119"/>
      <c r="Z200" s="5"/>
      <c r="AA200" s="5"/>
      <c r="AB200" s="5"/>
      <c r="AC200" s="119"/>
    </row>
    <row r="201" ht="15.75" customHeight="1">
      <c r="A201" s="4"/>
      <c r="B201" s="5"/>
      <c r="C201" s="5"/>
      <c r="D201" s="5"/>
      <c r="E201" s="5"/>
      <c r="F201" s="5"/>
      <c r="G201" s="5"/>
      <c r="H201" s="5"/>
      <c r="I201" s="5"/>
      <c r="J201" s="119"/>
      <c r="K201" s="119"/>
      <c r="L201" s="119"/>
      <c r="M201" s="119"/>
      <c r="N201" s="119"/>
      <c r="O201" s="119"/>
      <c r="P201" s="119"/>
      <c r="Q201" s="5"/>
      <c r="R201" s="119"/>
      <c r="S201" s="119"/>
      <c r="T201" s="119"/>
      <c r="U201" s="119"/>
      <c r="V201" s="119"/>
      <c r="W201" s="119"/>
      <c r="X201" s="119"/>
      <c r="Y201" s="119"/>
      <c r="Z201" s="5"/>
      <c r="AA201" s="5"/>
      <c r="AB201" s="5"/>
      <c r="AC201" s="119"/>
    </row>
    <row r="202" ht="15.75" customHeight="1">
      <c r="A202" s="4"/>
      <c r="B202" s="5"/>
      <c r="C202" s="5"/>
      <c r="D202" s="5"/>
      <c r="E202" s="5"/>
      <c r="F202" s="5"/>
      <c r="G202" s="5"/>
      <c r="H202" s="5"/>
      <c r="I202" s="5"/>
      <c r="J202" s="119"/>
      <c r="K202" s="119"/>
      <c r="L202" s="119"/>
      <c r="M202" s="119"/>
      <c r="N202" s="119"/>
      <c r="O202" s="119"/>
      <c r="P202" s="119"/>
      <c r="Q202" s="5"/>
      <c r="R202" s="119"/>
      <c r="S202" s="119"/>
      <c r="T202" s="119"/>
      <c r="U202" s="119"/>
      <c r="V202" s="119"/>
      <c r="W202" s="119"/>
      <c r="X202" s="119"/>
      <c r="Y202" s="119"/>
      <c r="Z202" s="5"/>
      <c r="AA202" s="5"/>
      <c r="AB202" s="5"/>
      <c r="AC202" s="119"/>
    </row>
    <row r="203" ht="15.75" customHeight="1">
      <c r="A203" s="4"/>
      <c r="B203" s="5"/>
      <c r="C203" s="5"/>
      <c r="D203" s="5"/>
      <c r="E203" s="5"/>
      <c r="F203" s="5"/>
      <c r="G203" s="5"/>
      <c r="H203" s="5"/>
      <c r="I203" s="5"/>
      <c r="J203" s="119"/>
      <c r="K203" s="119"/>
      <c r="L203" s="119"/>
      <c r="M203" s="119"/>
      <c r="N203" s="119"/>
      <c r="O203" s="119"/>
      <c r="P203" s="119"/>
      <c r="Q203" s="5"/>
      <c r="R203" s="119"/>
      <c r="S203" s="119"/>
      <c r="T203" s="119"/>
      <c r="U203" s="119"/>
      <c r="V203" s="119"/>
      <c r="W203" s="119"/>
      <c r="X203" s="119"/>
      <c r="Y203" s="119"/>
      <c r="Z203" s="5"/>
      <c r="AA203" s="5"/>
      <c r="AB203" s="5"/>
      <c r="AC203" s="119"/>
    </row>
    <row r="204" ht="15.75" customHeight="1">
      <c r="A204" s="4"/>
      <c r="B204" s="5"/>
      <c r="C204" s="5"/>
      <c r="D204" s="5"/>
      <c r="E204" s="5"/>
      <c r="F204" s="5"/>
      <c r="G204" s="5"/>
      <c r="H204" s="5"/>
      <c r="I204" s="5"/>
      <c r="J204" s="119"/>
      <c r="K204" s="119"/>
      <c r="L204" s="119"/>
      <c r="M204" s="119"/>
      <c r="N204" s="119"/>
      <c r="O204" s="119"/>
      <c r="P204" s="119"/>
      <c r="Q204" s="5"/>
      <c r="R204" s="119"/>
      <c r="S204" s="119"/>
      <c r="T204" s="119"/>
      <c r="U204" s="119"/>
      <c r="V204" s="119"/>
      <c r="W204" s="119"/>
      <c r="X204" s="119"/>
      <c r="Y204" s="119"/>
      <c r="Z204" s="5"/>
      <c r="AA204" s="5"/>
      <c r="AB204" s="5"/>
      <c r="AC204" s="119"/>
    </row>
    <row r="205" ht="15.75" customHeight="1">
      <c r="A205" s="4"/>
      <c r="B205" s="5"/>
      <c r="C205" s="5"/>
      <c r="D205" s="5"/>
      <c r="E205" s="5"/>
      <c r="F205" s="5"/>
      <c r="G205" s="5"/>
      <c r="H205" s="5"/>
      <c r="I205" s="5"/>
      <c r="J205" s="119"/>
      <c r="K205" s="119"/>
      <c r="L205" s="119"/>
      <c r="M205" s="119"/>
      <c r="N205" s="119"/>
      <c r="O205" s="119"/>
      <c r="P205" s="119"/>
      <c r="Q205" s="5"/>
      <c r="R205" s="119"/>
      <c r="S205" s="119"/>
      <c r="T205" s="119"/>
      <c r="U205" s="119"/>
      <c r="V205" s="119"/>
      <c r="W205" s="119"/>
      <c r="X205" s="119"/>
      <c r="Y205" s="119"/>
      <c r="Z205" s="5"/>
      <c r="AA205" s="5"/>
      <c r="AB205" s="5"/>
      <c r="AC205" s="119"/>
    </row>
    <row r="206" ht="15.75" customHeight="1">
      <c r="A206" s="4"/>
      <c r="B206" s="5"/>
      <c r="C206" s="5"/>
      <c r="D206" s="5"/>
      <c r="E206" s="5"/>
      <c r="F206" s="5"/>
      <c r="G206" s="5"/>
      <c r="H206" s="5"/>
      <c r="I206" s="5"/>
      <c r="J206" s="119"/>
      <c r="K206" s="119"/>
      <c r="L206" s="119"/>
      <c r="M206" s="119"/>
      <c r="N206" s="119"/>
      <c r="O206" s="119"/>
      <c r="P206" s="119"/>
      <c r="Q206" s="5"/>
      <c r="R206" s="119"/>
      <c r="S206" s="119"/>
      <c r="T206" s="119"/>
      <c r="U206" s="119"/>
      <c r="V206" s="119"/>
      <c r="W206" s="119"/>
      <c r="X206" s="119"/>
      <c r="Y206" s="119"/>
      <c r="Z206" s="5"/>
      <c r="AA206" s="5"/>
      <c r="AB206" s="5"/>
      <c r="AC206" s="119"/>
    </row>
    <row r="207" ht="15.75" customHeight="1">
      <c r="A207" s="4"/>
      <c r="B207" s="5"/>
      <c r="C207" s="5"/>
      <c r="D207" s="5"/>
      <c r="E207" s="5"/>
      <c r="F207" s="5"/>
      <c r="G207" s="5"/>
      <c r="H207" s="5"/>
      <c r="I207" s="5"/>
      <c r="J207" s="119"/>
      <c r="K207" s="119"/>
      <c r="L207" s="119"/>
      <c r="M207" s="119"/>
      <c r="N207" s="119"/>
      <c r="O207" s="119"/>
      <c r="P207" s="119"/>
      <c r="Q207" s="5"/>
      <c r="R207" s="119"/>
      <c r="S207" s="119"/>
      <c r="T207" s="119"/>
      <c r="U207" s="119"/>
      <c r="V207" s="119"/>
      <c r="W207" s="119"/>
      <c r="X207" s="119"/>
      <c r="Y207" s="119"/>
      <c r="Z207" s="5"/>
      <c r="AA207" s="5"/>
      <c r="AB207" s="5"/>
      <c r="AC207" s="119"/>
    </row>
    <row r="208" ht="15.75" customHeight="1">
      <c r="A208" s="4"/>
      <c r="B208" s="5"/>
      <c r="C208" s="5"/>
      <c r="D208" s="5"/>
      <c r="E208" s="5"/>
      <c r="F208" s="5"/>
      <c r="G208" s="5"/>
      <c r="H208" s="5"/>
      <c r="I208" s="5"/>
      <c r="J208" s="119"/>
      <c r="K208" s="119"/>
      <c r="L208" s="119"/>
      <c r="M208" s="119"/>
      <c r="N208" s="119"/>
      <c r="O208" s="119"/>
      <c r="P208" s="119"/>
      <c r="Q208" s="5"/>
      <c r="R208" s="119"/>
      <c r="S208" s="119"/>
      <c r="T208" s="119"/>
      <c r="U208" s="119"/>
      <c r="V208" s="119"/>
      <c r="W208" s="119"/>
      <c r="X208" s="119"/>
      <c r="Y208" s="119"/>
      <c r="Z208" s="5"/>
      <c r="AA208" s="5"/>
      <c r="AB208" s="5"/>
      <c r="AC208" s="119"/>
    </row>
    <row r="209" ht="15.75" customHeight="1">
      <c r="A209" s="4"/>
      <c r="B209" s="5"/>
      <c r="C209" s="5"/>
      <c r="D209" s="5"/>
      <c r="E209" s="5"/>
      <c r="F209" s="5"/>
      <c r="G209" s="5"/>
      <c r="H209" s="5"/>
      <c r="I209" s="5"/>
      <c r="J209" s="119"/>
      <c r="K209" s="119"/>
      <c r="L209" s="119"/>
      <c r="M209" s="119"/>
      <c r="N209" s="119"/>
      <c r="O209" s="119"/>
      <c r="P209" s="119"/>
      <c r="Q209" s="5"/>
      <c r="R209" s="119"/>
      <c r="S209" s="119"/>
      <c r="T209" s="119"/>
      <c r="U209" s="119"/>
      <c r="V209" s="119"/>
      <c r="W209" s="119"/>
      <c r="X209" s="119"/>
      <c r="Y209" s="119"/>
      <c r="Z209" s="5"/>
      <c r="AA209" s="5"/>
      <c r="AB209" s="5"/>
      <c r="AC209" s="119"/>
    </row>
    <row r="210" ht="15.75" customHeight="1">
      <c r="A210" s="4"/>
      <c r="B210" s="5"/>
      <c r="C210" s="5"/>
      <c r="D210" s="5"/>
      <c r="E210" s="5"/>
      <c r="F210" s="5"/>
      <c r="G210" s="5"/>
      <c r="H210" s="5"/>
      <c r="I210" s="5"/>
      <c r="J210" s="119"/>
      <c r="K210" s="119"/>
      <c r="L210" s="119"/>
      <c r="M210" s="119"/>
      <c r="N210" s="119"/>
      <c r="O210" s="119"/>
      <c r="P210" s="119"/>
      <c r="Q210" s="5"/>
      <c r="R210" s="119"/>
      <c r="S210" s="119"/>
      <c r="T210" s="119"/>
      <c r="U210" s="119"/>
      <c r="V210" s="119"/>
      <c r="W210" s="119"/>
      <c r="X210" s="119"/>
      <c r="Y210" s="119"/>
      <c r="Z210" s="5"/>
      <c r="AA210" s="5"/>
      <c r="AB210" s="5"/>
      <c r="AC210" s="119"/>
    </row>
    <row r="211" ht="15.75" customHeight="1">
      <c r="A211" s="4"/>
      <c r="B211" s="5"/>
      <c r="C211" s="5"/>
      <c r="D211" s="5"/>
      <c r="E211" s="5"/>
      <c r="F211" s="5"/>
      <c r="G211" s="5"/>
      <c r="H211" s="5"/>
      <c r="I211" s="5"/>
      <c r="J211" s="119"/>
      <c r="K211" s="119"/>
      <c r="L211" s="119"/>
      <c r="M211" s="119"/>
      <c r="N211" s="119"/>
      <c r="O211" s="119"/>
      <c r="P211" s="119"/>
      <c r="Q211" s="5"/>
      <c r="R211" s="119"/>
      <c r="S211" s="119"/>
      <c r="T211" s="119"/>
      <c r="U211" s="119"/>
      <c r="V211" s="119"/>
      <c r="W211" s="119"/>
      <c r="X211" s="119"/>
      <c r="Y211" s="119"/>
      <c r="Z211" s="5"/>
      <c r="AA211" s="5"/>
      <c r="AB211" s="5"/>
      <c r="AC211" s="119"/>
    </row>
    <row r="212" ht="15.75" customHeight="1">
      <c r="A212" s="4"/>
      <c r="B212" s="5"/>
      <c r="C212" s="5"/>
      <c r="D212" s="5"/>
      <c r="E212" s="5"/>
      <c r="F212" s="5"/>
      <c r="G212" s="5"/>
      <c r="H212" s="5"/>
      <c r="I212" s="5"/>
      <c r="J212" s="119"/>
      <c r="K212" s="119"/>
      <c r="L212" s="119"/>
      <c r="M212" s="119"/>
      <c r="N212" s="119"/>
      <c r="O212" s="119"/>
      <c r="P212" s="119"/>
      <c r="Q212" s="5"/>
      <c r="R212" s="119"/>
      <c r="S212" s="119"/>
      <c r="T212" s="119"/>
      <c r="U212" s="119"/>
      <c r="V212" s="119"/>
      <c r="W212" s="119"/>
      <c r="X212" s="119"/>
      <c r="Y212" s="119"/>
      <c r="Z212" s="5"/>
      <c r="AA212" s="5"/>
      <c r="AB212" s="5"/>
      <c r="AC212" s="119"/>
    </row>
    <row r="213" ht="15.75" customHeight="1">
      <c r="A213" s="4"/>
      <c r="B213" s="5"/>
      <c r="C213" s="5"/>
      <c r="D213" s="5"/>
      <c r="E213" s="5"/>
      <c r="F213" s="5"/>
      <c r="G213" s="5"/>
      <c r="H213" s="5"/>
      <c r="I213" s="5"/>
      <c r="J213" s="119"/>
      <c r="K213" s="119"/>
      <c r="L213" s="119"/>
      <c r="M213" s="119"/>
      <c r="N213" s="119"/>
      <c r="O213" s="119"/>
      <c r="P213" s="119"/>
      <c r="Q213" s="5"/>
      <c r="R213" s="119"/>
      <c r="S213" s="119"/>
      <c r="T213" s="119"/>
      <c r="U213" s="119"/>
      <c r="V213" s="119"/>
      <c r="W213" s="119"/>
      <c r="X213" s="119"/>
      <c r="Y213" s="119"/>
      <c r="Z213" s="5"/>
      <c r="AA213" s="5"/>
      <c r="AB213" s="5"/>
      <c r="AC213" s="119"/>
    </row>
    <row r="214" ht="15.75" customHeight="1">
      <c r="A214" s="4"/>
      <c r="B214" s="5"/>
      <c r="C214" s="5"/>
      <c r="D214" s="5"/>
      <c r="E214" s="5"/>
      <c r="F214" s="5"/>
      <c r="G214" s="5"/>
      <c r="H214" s="5"/>
      <c r="I214" s="5"/>
      <c r="J214" s="119"/>
      <c r="K214" s="119"/>
      <c r="L214" s="119"/>
      <c r="M214" s="119"/>
      <c r="N214" s="119"/>
      <c r="O214" s="119"/>
      <c r="P214" s="119"/>
      <c r="Q214" s="5"/>
      <c r="R214" s="119"/>
      <c r="S214" s="119"/>
      <c r="T214" s="119"/>
      <c r="U214" s="119"/>
      <c r="V214" s="119"/>
      <c r="W214" s="119"/>
      <c r="X214" s="119"/>
      <c r="Y214" s="119"/>
      <c r="Z214" s="5"/>
      <c r="AA214" s="5"/>
      <c r="AB214" s="5"/>
      <c r="AC214" s="119"/>
    </row>
    <row r="215" ht="15.75" customHeight="1">
      <c r="A215" s="4"/>
      <c r="B215" s="5"/>
      <c r="C215" s="5"/>
      <c r="D215" s="5"/>
      <c r="E215" s="5"/>
      <c r="F215" s="5"/>
      <c r="G215" s="5"/>
      <c r="H215" s="5"/>
      <c r="I215" s="5"/>
      <c r="J215" s="119"/>
      <c r="K215" s="119"/>
      <c r="L215" s="119"/>
      <c r="M215" s="119"/>
      <c r="N215" s="119"/>
      <c r="O215" s="119"/>
      <c r="P215" s="119"/>
      <c r="Q215" s="5"/>
      <c r="R215" s="119"/>
      <c r="S215" s="119"/>
      <c r="T215" s="119"/>
      <c r="U215" s="119"/>
      <c r="V215" s="119"/>
      <c r="W215" s="119"/>
      <c r="X215" s="119"/>
      <c r="Y215" s="119"/>
      <c r="Z215" s="5"/>
      <c r="AA215" s="5"/>
      <c r="AB215" s="5"/>
      <c r="AC215" s="119"/>
    </row>
    <row r="216" ht="15.75" customHeight="1">
      <c r="A216" s="4"/>
      <c r="B216" s="5"/>
      <c r="C216" s="5"/>
      <c r="D216" s="5"/>
      <c r="E216" s="5"/>
      <c r="F216" s="5"/>
      <c r="G216" s="5"/>
      <c r="H216" s="5"/>
      <c r="I216" s="5"/>
      <c r="J216" s="119"/>
      <c r="K216" s="119"/>
      <c r="L216" s="119"/>
      <c r="M216" s="119"/>
      <c r="N216" s="119"/>
      <c r="O216" s="119"/>
      <c r="P216" s="119"/>
      <c r="Q216" s="5"/>
      <c r="R216" s="119"/>
      <c r="S216" s="119"/>
      <c r="T216" s="119"/>
      <c r="U216" s="119"/>
      <c r="V216" s="119"/>
      <c r="W216" s="119"/>
      <c r="X216" s="119"/>
      <c r="Y216" s="119"/>
      <c r="Z216" s="5"/>
      <c r="AA216" s="5"/>
      <c r="AB216" s="5"/>
      <c r="AC216" s="119"/>
    </row>
    <row r="217" ht="15.75" customHeight="1">
      <c r="A217" s="4"/>
      <c r="B217" s="5"/>
      <c r="C217" s="5"/>
      <c r="D217" s="5"/>
      <c r="E217" s="5"/>
      <c r="F217" s="5"/>
      <c r="G217" s="5"/>
      <c r="H217" s="5"/>
      <c r="I217" s="5"/>
      <c r="J217" s="119"/>
      <c r="K217" s="119"/>
      <c r="L217" s="119"/>
      <c r="M217" s="119"/>
      <c r="N217" s="119"/>
      <c r="O217" s="119"/>
      <c r="P217" s="119"/>
      <c r="Q217" s="5"/>
      <c r="R217" s="119"/>
      <c r="S217" s="119"/>
      <c r="T217" s="119"/>
      <c r="U217" s="119"/>
      <c r="V217" s="119"/>
      <c r="W217" s="119"/>
      <c r="X217" s="119"/>
      <c r="Y217" s="119"/>
      <c r="Z217" s="5"/>
      <c r="AA217" s="5"/>
      <c r="AB217" s="5"/>
      <c r="AC217" s="119"/>
    </row>
    <row r="218" ht="15.75" customHeight="1">
      <c r="A218" s="4"/>
      <c r="B218" s="5"/>
      <c r="C218" s="5"/>
      <c r="D218" s="5"/>
      <c r="E218" s="5"/>
      <c r="F218" s="5"/>
      <c r="G218" s="5"/>
      <c r="H218" s="5"/>
      <c r="I218" s="5"/>
      <c r="J218" s="119"/>
      <c r="K218" s="119"/>
      <c r="L218" s="119"/>
      <c r="M218" s="119"/>
      <c r="N218" s="119"/>
      <c r="O218" s="119"/>
      <c r="P218" s="119"/>
      <c r="Q218" s="5"/>
      <c r="R218" s="119"/>
      <c r="S218" s="119"/>
      <c r="T218" s="119"/>
      <c r="U218" s="119"/>
      <c r="V218" s="119"/>
      <c r="W218" s="119"/>
      <c r="X218" s="119"/>
      <c r="Y218" s="119"/>
      <c r="Z218" s="5"/>
      <c r="AA218" s="5"/>
      <c r="AB218" s="5"/>
      <c r="AC218" s="119"/>
    </row>
    <row r="219" ht="15.75" customHeight="1">
      <c r="A219" s="4"/>
      <c r="B219" s="5"/>
      <c r="C219" s="5"/>
      <c r="D219" s="5"/>
      <c r="E219" s="5"/>
      <c r="F219" s="5"/>
      <c r="G219" s="5"/>
      <c r="H219" s="5"/>
      <c r="I219" s="5"/>
      <c r="J219" s="119"/>
      <c r="K219" s="119"/>
      <c r="L219" s="119"/>
      <c r="M219" s="119"/>
      <c r="N219" s="119"/>
      <c r="O219" s="119"/>
      <c r="P219" s="119"/>
      <c r="Q219" s="5"/>
      <c r="R219" s="119"/>
      <c r="S219" s="119"/>
      <c r="T219" s="119"/>
      <c r="U219" s="119"/>
      <c r="V219" s="119"/>
      <c r="W219" s="119"/>
      <c r="X219" s="119"/>
      <c r="Y219" s="119"/>
      <c r="Z219" s="5"/>
      <c r="AA219" s="5"/>
      <c r="AB219" s="5"/>
      <c r="AC219" s="119"/>
    </row>
    <row r="220" ht="15.75" customHeight="1">
      <c r="A220" s="4"/>
      <c r="B220" s="5"/>
      <c r="C220" s="5"/>
      <c r="D220" s="5"/>
      <c r="E220" s="5"/>
      <c r="F220" s="5"/>
      <c r="G220" s="5"/>
      <c r="H220" s="5"/>
      <c r="I220" s="5"/>
      <c r="J220" s="119"/>
      <c r="K220" s="119"/>
      <c r="L220" s="119"/>
      <c r="M220" s="119"/>
      <c r="N220" s="119"/>
      <c r="O220" s="119"/>
      <c r="P220" s="119"/>
      <c r="Q220" s="5"/>
      <c r="R220" s="119"/>
      <c r="S220" s="119"/>
      <c r="T220" s="119"/>
      <c r="U220" s="119"/>
      <c r="V220" s="119"/>
      <c r="W220" s="119"/>
      <c r="X220" s="119"/>
      <c r="Y220" s="119"/>
      <c r="Z220" s="5"/>
      <c r="AA220" s="5"/>
      <c r="AB220" s="5"/>
      <c r="AC220" s="119"/>
    </row>
    <row r="221" ht="15.75" customHeight="1">
      <c r="A221" s="4"/>
      <c r="B221" s="5"/>
      <c r="C221" s="5"/>
      <c r="D221" s="5"/>
      <c r="E221" s="5"/>
      <c r="F221" s="5"/>
      <c r="G221" s="5"/>
      <c r="H221" s="5"/>
      <c r="I221" s="5"/>
      <c r="J221" s="119"/>
      <c r="K221" s="119"/>
      <c r="L221" s="119"/>
      <c r="M221" s="119"/>
      <c r="N221" s="119"/>
      <c r="O221" s="119"/>
      <c r="P221" s="119"/>
      <c r="Q221" s="5"/>
      <c r="R221" s="119"/>
      <c r="S221" s="119"/>
      <c r="T221" s="119"/>
      <c r="U221" s="119"/>
      <c r="V221" s="119"/>
      <c r="W221" s="119"/>
      <c r="X221" s="119"/>
      <c r="Y221" s="119"/>
      <c r="Z221" s="5"/>
      <c r="AA221" s="5"/>
      <c r="AB221" s="5"/>
      <c r="AC221" s="119"/>
    </row>
    <row r="222" ht="15.75" customHeight="1">
      <c r="A222" s="4"/>
      <c r="B222" s="5"/>
      <c r="C222" s="5"/>
      <c r="D222" s="5"/>
      <c r="E222" s="5"/>
      <c r="F222" s="5"/>
      <c r="G222" s="5"/>
      <c r="H222" s="5"/>
      <c r="I222" s="5"/>
      <c r="J222" s="119"/>
      <c r="K222" s="119"/>
      <c r="L222" s="119"/>
      <c r="M222" s="119"/>
      <c r="N222" s="119"/>
      <c r="O222" s="119"/>
      <c r="P222" s="119"/>
      <c r="Q222" s="5"/>
      <c r="R222" s="119"/>
      <c r="S222" s="119"/>
      <c r="T222" s="119"/>
      <c r="U222" s="119"/>
      <c r="V222" s="119"/>
      <c r="W222" s="119"/>
      <c r="X222" s="119"/>
      <c r="Y222" s="119"/>
      <c r="Z222" s="5"/>
      <c r="AA222" s="5"/>
      <c r="AB222" s="5"/>
      <c r="AC222" s="119"/>
    </row>
    <row r="223" ht="15.75" customHeight="1">
      <c r="A223" s="4"/>
      <c r="B223" s="5"/>
      <c r="C223" s="5"/>
      <c r="D223" s="5"/>
      <c r="E223" s="5"/>
      <c r="F223" s="5"/>
      <c r="G223" s="5"/>
      <c r="H223" s="5"/>
      <c r="I223" s="5"/>
      <c r="J223" s="119"/>
      <c r="K223" s="119"/>
      <c r="L223" s="119"/>
      <c r="M223" s="119"/>
      <c r="N223" s="119"/>
      <c r="O223" s="119"/>
      <c r="P223" s="119"/>
      <c r="Q223" s="5"/>
      <c r="R223" s="119"/>
      <c r="S223" s="119"/>
      <c r="T223" s="119"/>
      <c r="U223" s="119"/>
      <c r="V223" s="119"/>
      <c r="W223" s="119"/>
      <c r="X223" s="119"/>
      <c r="Y223" s="119"/>
      <c r="Z223" s="5"/>
      <c r="AA223" s="5"/>
      <c r="AB223" s="5"/>
      <c r="AC223" s="119"/>
    </row>
    <row r="224" ht="15.75" customHeight="1">
      <c r="A224" s="4"/>
      <c r="B224" s="5"/>
      <c r="C224" s="5"/>
      <c r="D224" s="5"/>
      <c r="E224" s="5"/>
      <c r="F224" s="5"/>
      <c r="G224" s="5"/>
      <c r="H224" s="5"/>
      <c r="I224" s="5"/>
      <c r="J224" s="119"/>
      <c r="K224" s="119"/>
      <c r="L224" s="119"/>
      <c r="M224" s="119"/>
      <c r="N224" s="119"/>
      <c r="O224" s="119"/>
      <c r="P224" s="119"/>
      <c r="Q224" s="5"/>
      <c r="R224" s="119"/>
      <c r="S224" s="119"/>
      <c r="T224" s="119"/>
      <c r="U224" s="119"/>
      <c r="V224" s="119"/>
      <c r="W224" s="119"/>
      <c r="X224" s="119"/>
      <c r="Y224" s="119"/>
      <c r="Z224" s="5"/>
      <c r="AA224" s="5"/>
      <c r="AB224" s="5"/>
      <c r="AC224" s="119"/>
    </row>
    <row r="225" ht="15.75" customHeight="1">
      <c r="A225" s="4"/>
      <c r="B225" s="5"/>
      <c r="C225" s="5"/>
      <c r="D225" s="5"/>
      <c r="E225" s="5"/>
      <c r="F225" s="5"/>
      <c r="G225" s="5"/>
      <c r="H225" s="5"/>
      <c r="I225" s="5"/>
      <c r="J225" s="119"/>
      <c r="K225" s="119"/>
      <c r="L225" s="119"/>
      <c r="M225" s="119"/>
      <c r="N225" s="119"/>
      <c r="O225" s="119"/>
      <c r="P225" s="119"/>
      <c r="Q225" s="5"/>
      <c r="R225" s="119"/>
      <c r="S225" s="119"/>
      <c r="T225" s="119"/>
      <c r="U225" s="119"/>
      <c r="V225" s="119"/>
      <c r="W225" s="119"/>
      <c r="X225" s="119"/>
      <c r="Y225" s="119"/>
      <c r="Z225" s="5"/>
      <c r="AA225" s="5"/>
      <c r="AB225" s="5"/>
      <c r="AC225" s="119"/>
    </row>
    <row r="226" ht="15.75" customHeight="1">
      <c r="A226" s="4"/>
      <c r="B226" s="5"/>
      <c r="C226" s="5"/>
      <c r="D226" s="5"/>
      <c r="E226" s="5"/>
      <c r="F226" s="5"/>
      <c r="G226" s="5"/>
      <c r="H226" s="5"/>
      <c r="I226" s="5"/>
      <c r="J226" s="119"/>
      <c r="K226" s="119"/>
      <c r="L226" s="119"/>
      <c r="M226" s="119"/>
      <c r="N226" s="119"/>
      <c r="O226" s="119"/>
      <c r="P226" s="119"/>
      <c r="Q226" s="5"/>
      <c r="R226" s="119"/>
      <c r="S226" s="119"/>
      <c r="T226" s="119"/>
      <c r="U226" s="119"/>
      <c r="V226" s="119"/>
      <c r="W226" s="119"/>
      <c r="X226" s="119"/>
      <c r="Y226" s="119"/>
      <c r="Z226" s="5"/>
      <c r="AA226" s="5"/>
      <c r="AB226" s="5"/>
      <c r="AC226" s="119"/>
    </row>
    <row r="227" ht="15.75" customHeight="1">
      <c r="A227" s="4"/>
      <c r="B227" s="5"/>
      <c r="C227" s="5"/>
      <c r="D227" s="5"/>
      <c r="E227" s="5"/>
      <c r="F227" s="5"/>
      <c r="G227" s="5"/>
      <c r="H227" s="5"/>
      <c r="I227" s="5"/>
      <c r="J227" s="119"/>
      <c r="K227" s="119"/>
      <c r="L227" s="119"/>
      <c r="M227" s="119"/>
      <c r="N227" s="119"/>
      <c r="O227" s="119"/>
      <c r="P227" s="119"/>
      <c r="Q227" s="5"/>
      <c r="R227" s="119"/>
      <c r="S227" s="119"/>
      <c r="T227" s="119"/>
      <c r="U227" s="119"/>
      <c r="V227" s="119"/>
      <c r="W227" s="119"/>
      <c r="X227" s="119"/>
      <c r="Y227" s="119"/>
      <c r="Z227" s="5"/>
      <c r="AA227" s="5"/>
      <c r="AB227" s="5"/>
      <c r="AC227" s="119"/>
    </row>
    <row r="228" ht="15.75" customHeight="1">
      <c r="A228" s="4"/>
      <c r="B228" s="5"/>
      <c r="C228" s="5"/>
      <c r="D228" s="5"/>
      <c r="E228" s="5"/>
      <c r="F228" s="5"/>
      <c r="G228" s="5"/>
      <c r="H228" s="5"/>
      <c r="I228" s="5"/>
      <c r="J228" s="119"/>
      <c r="K228" s="119"/>
      <c r="L228" s="119"/>
      <c r="M228" s="119"/>
      <c r="N228" s="119"/>
      <c r="O228" s="119"/>
      <c r="P228" s="119"/>
      <c r="Q228" s="5"/>
      <c r="R228" s="119"/>
      <c r="S228" s="119"/>
      <c r="T228" s="119"/>
      <c r="U228" s="119"/>
      <c r="V228" s="119"/>
      <c r="W228" s="119"/>
      <c r="X228" s="119"/>
      <c r="Y228" s="119"/>
      <c r="Z228" s="5"/>
      <c r="AA228" s="5"/>
      <c r="AB228" s="5"/>
      <c r="AC228" s="119"/>
    </row>
    <row r="229" ht="15.75" customHeight="1">
      <c r="A229" s="4"/>
      <c r="B229" s="5"/>
      <c r="C229" s="5"/>
      <c r="D229" s="5"/>
      <c r="E229" s="5"/>
      <c r="F229" s="5"/>
      <c r="G229" s="5"/>
      <c r="H229" s="5"/>
      <c r="I229" s="5"/>
      <c r="J229" s="119"/>
      <c r="K229" s="119"/>
      <c r="L229" s="119"/>
      <c r="M229" s="119"/>
      <c r="N229" s="119"/>
      <c r="O229" s="119"/>
      <c r="P229" s="119"/>
      <c r="Q229" s="5"/>
      <c r="R229" s="119"/>
      <c r="S229" s="119"/>
      <c r="T229" s="119"/>
      <c r="U229" s="119"/>
      <c r="V229" s="119"/>
      <c r="W229" s="119"/>
      <c r="X229" s="119"/>
      <c r="Y229" s="119"/>
      <c r="Z229" s="5"/>
      <c r="AA229" s="5"/>
      <c r="AB229" s="5"/>
      <c r="AC229" s="119"/>
    </row>
    <row r="230" ht="15.75" customHeight="1">
      <c r="A230" s="4"/>
      <c r="B230" s="5"/>
      <c r="C230" s="5"/>
      <c r="D230" s="5"/>
      <c r="E230" s="5"/>
      <c r="F230" s="5"/>
      <c r="G230" s="5"/>
      <c r="H230" s="5"/>
      <c r="I230" s="5"/>
      <c r="J230" s="119"/>
      <c r="K230" s="119"/>
      <c r="L230" s="119"/>
      <c r="M230" s="119"/>
      <c r="N230" s="119"/>
      <c r="O230" s="119"/>
      <c r="P230" s="119"/>
      <c r="Q230" s="5"/>
      <c r="R230" s="119"/>
      <c r="S230" s="119"/>
      <c r="T230" s="119"/>
      <c r="U230" s="119"/>
      <c r="V230" s="119"/>
      <c r="W230" s="119"/>
      <c r="X230" s="119"/>
      <c r="Y230" s="119"/>
      <c r="Z230" s="5"/>
      <c r="AA230" s="5"/>
      <c r="AB230" s="5"/>
      <c r="AC230" s="119"/>
    </row>
    <row r="231" ht="15.75" customHeight="1">
      <c r="A231" s="4"/>
      <c r="B231" s="5"/>
      <c r="C231" s="5"/>
      <c r="D231" s="5"/>
      <c r="E231" s="5"/>
      <c r="F231" s="5"/>
      <c r="G231" s="5"/>
      <c r="H231" s="5"/>
      <c r="I231" s="5"/>
      <c r="J231" s="119"/>
      <c r="K231" s="119"/>
      <c r="L231" s="119"/>
      <c r="M231" s="119"/>
      <c r="N231" s="119"/>
      <c r="O231" s="119"/>
      <c r="P231" s="119"/>
      <c r="Q231" s="5"/>
      <c r="R231" s="119"/>
      <c r="S231" s="119"/>
      <c r="T231" s="119"/>
      <c r="U231" s="119"/>
      <c r="V231" s="119"/>
      <c r="W231" s="119"/>
      <c r="X231" s="119"/>
      <c r="Y231" s="119"/>
      <c r="Z231" s="5"/>
      <c r="AA231" s="5"/>
      <c r="AB231" s="5"/>
      <c r="AC231" s="119"/>
    </row>
    <row r="232" ht="15.75" customHeight="1">
      <c r="A232" s="4"/>
      <c r="B232" s="5"/>
      <c r="C232" s="5"/>
      <c r="D232" s="5"/>
      <c r="E232" s="5"/>
      <c r="F232" s="5"/>
      <c r="G232" s="5"/>
      <c r="H232" s="5"/>
      <c r="I232" s="5"/>
      <c r="J232" s="119"/>
      <c r="K232" s="119"/>
      <c r="L232" s="119"/>
      <c r="M232" s="119"/>
      <c r="N232" s="119"/>
      <c r="O232" s="119"/>
      <c r="P232" s="119"/>
      <c r="Q232" s="5"/>
      <c r="R232" s="119"/>
      <c r="S232" s="119"/>
      <c r="T232" s="119"/>
      <c r="U232" s="119"/>
      <c r="V232" s="119"/>
      <c r="W232" s="119"/>
      <c r="X232" s="119"/>
      <c r="Y232" s="119"/>
      <c r="Z232" s="5"/>
      <c r="AA232" s="5"/>
      <c r="AB232" s="5"/>
      <c r="AC232" s="119"/>
    </row>
    <row r="233" ht="15.75" customHeight="1">
      <c r="A233" s="4"/>
      <c r="B233" s="5"/>
      <c r="C233" s="5"/>
      <c r="D233" s="5"/>
      <c r="E233" s="5"/>
      <c r="F233" s="5"/>
      <c r="G233" s="5"/>
      <c r="H233" s="5"/>
      <c r="I233" s="5"/>
      <c r="J233" s="119"/>
      <c r="K233" s="119"/>
      <c r="L233" s="119"/>
      <c r="M233" s="119"/>
      <c r="N233" s="119"/>
      <c r="O233" s="119"/>
      <c r="P233" s="119"/>
      <c r="Q233" s="5"/>
      <c r="R233" s="119"/>
      <c r="S233" s="119"/>
      <c r="T233" s="119"/>
      <c r="U233" s="119"/>
      <c r="V233" s="119"/>
      <c r="W233" s="119"/>
      <c r="X233" s="119"/>
      <c r="Y233" s="119"/>
      <c r="Z233" s="5"/>
      <c r="AA233" s="5"/>
      <c r="AB233" s="5"/>
      <c r="AC233" s="119"/>
    </row>
    <row r="234" ht="15.75" customHeight="1">
      <c r="A234" s="4"/>
      <c r="B234" s="5"/>
      <c r="C234" s="5"/>
      <c r="D234" s="5"/>
      <c r="E234" s="5"/>
      <c r="F234" s="5"/>
      <c r="G234" s="5"/>
      <c r="H234" s="5"/>
      <c r="I234" s="5"/>
      <c r="J234" s="119"/>
      <c r="K234" s="119"/>
      <c r="L234" s="119"/>
      <c r="M234" s="119"/>
      <c r="N234" s="119"/>
      <c r="O234" s="119"/>
      <c r="P234" s="119"/>
      <c r="Q234" s="5"/>
      <c r="R234" s="119"/>
      <c r="S234" s="119"/>
      <c r="T234" s="119"/>
      <c r="U234" s="119"/>
      <c r="V234" s="119"/>
      <c r="W234" s="119"/>
      <c r="X234" s="119"/>
      <c r="Y234" s="119"/>
      <c r="Z234" s="5"/>
      <c r="AA234" s="5"/>
      <c r="AB234" s="5"/>
      <c r="AC234" s="119"/>
    </row>
    <row r="235" ht="15.75" customHeight="1">
      <c r="A235" s="4"/>
      <c r="B235" s="5"/>
      <c r="C235" s="5"/>
      <c r="D235" s="5"/>
      <c r="E235" s="5"/>
      <c r="F235" s="5"/>
      <c r="G235" s="5"/>
      <c r="H235" s="5"/>
      <c r="I235" s="5"/>
      <c r="J235" s="119"/>
      <c r="K235" s="119"/>
      <c r="L235" s="119"/>
      <c r="M235" s="119"/>
      <c r="N235" s="119"/>
      <c r="O235" s="119"/>
      <c r="P235" s="119"/>
      <c r="Q235" s="5"/>
      <c r="R235" s="119"/>
      <c r="S235" s="119"/>
      <c r="T235" s="119"/>
      <c r="U235" s="119"/>
      <c r="V235" s="119"/>
      <c r="W235" s="119"/>
      <c r="X235" s="119"/>
      <c r="Y235" s="119"/>
      <c r="Z235" s="5"/>
      <c r="AA235" s="5"/>
      <c r="AB235" s="5"/>
      <c r="AC235" s="119"/>
    </row>
    <row r="236" ht="15.75" customHeight="1">
      <c r="A236" s="4"/>
      <c r="B236" s="5"/>
      <c r="C236" s="5"/>
      <c r="D236" s="5"/>
      <c r="E236" s="5"/>
      <c r="F236" s="5"/>
      <c r="G236" s="5"/>
      <c r="H236" s="5"/>
      <c r="I236" s="5"/>
      <c r="J236" s="119"/>
      <c r="K236" s="119"/>
      <c r="L236" s="119"/>
      <c r="M236" s="119"/>
      <c r="N236" s="119"/>
      <c r="O236" s="119"/>
      <c r="P236" s="119"/>
      <c r="Q236" s="5"/>
      <c r="R236" s="119"/>
      <c r="S236" s="119"/>
      <c r="T236" s="119"/>
      <c r="U236" s="119"/>
      <c r="V236" s="119"/>
      <c r="W236" s="119"/>
      <c r="X236" s="119"/>
      <c r="Y236" s="119"/>
      <c r="Z236" s="5"/>
      <c r="AA236" s="5"/>
      <c r="AB236" s="5"/>
      <c r="AC236" s="119"/>
    </row>
    <row r="237" ht="15.75" customHeight="1">
      <c r="A237" s="4"/>
      <c r="B237" s="5"/>
      <c r="C237" s="5"/>
      <c r="D237" s="5"/>
      <c r="E237" s="5"/>
      <c r="F237" s="5"/>
      <c r="G237" s="5"/>
      <c r="H237" s="5"/>
      <c r="I237" s="5"/>
      <c r="J237" s="119"/>
      <c r="K237" s="119"/>
      <c r="L237" s="119"/>
      <c r="M237" s="119"/>
      <c r="N237" s="119"/>
      <c r="O237" s="119"/>
      <c r="P237" s="119"/>
      <c r="Q237" s="5"/>
      <c r="R237" s="119"/>
      <c r="S237" s="119"/>
      <c r="T237" s="119"/>
      <c r="U237" s="119"/>
      <c r="V237" s="119"/>
      <c r="W237" s="119"/>
      <c r="X237" s="119"/>
      <c r="Y237" s="119"/>
      <c r="Z237" s="5"/>
      <c r="AA237" s="5"/>
      <c r="AB237" s="5"/>
      <c r="AC237" s="119"/>
    </row>
    <row r="238" ht="15.75" customHeight="1">
      <c r="A238" s="4"/>
      <c r="B238" s="5"/>
      <c r="C238" s="5"/>
      <c r="D238" s="5"/>
      <c r="E238" s="5"/>
      <c r="F238" s="5"/>
      <c r="G238" s="5"/>
      <c r="H238" s="5"/>
      <c r="I238" s="5"/>
      <c r="J238" s="119"/>
      <c r="K238" s="119"/>
      <c r="L238" s="119"/>
      <c r="M238" s="119"/>
      <c r="N238" s="119"/>
      <c r="O238" s="119"/>
      <c r="P238" s="119"/>
      <c r="Q238" s="5"/>
      <c r="R238" s="119"/>
      <c r="S238" s="119"/>
      <c r="T238" s="119"/>
      <c r="U238" s="119"/>
      <c r="V238" s="119"/>
      <c r="W238" s="119"/>
      <c r="X238" s="119"/>
      <c r="Y238" s="119"/>
      <c r="Z238" s="5"/>
      <c r="AA238" s="5"/>
      <c r="AB238" s="5"/>
      <c r="AC238" s="119"/>
    </row>
    <row r="239" ht="15.75" customHeight="1">
      <c r="A239" s="4"/>
      <c r="B239" s="5"/>
      <c r="C239" s="5"/>
      <c r="D239" s="5"/>
      <c r="E239" s="5"/>
      <c r="F239" s="5"/>
      <c r="G239" s="5"/>
      <c r="H239" s="5"/>
      <c r="I239" s="5"/>
      <c r="J239" s="119"/>
      <c r="K239" s="119"/>
      <c r="L239" s="119"/>
      <c r="M239" s="119"/>
      <c r="N239" s="119"/>
      <c r="O239" s="119"/>
      <c r="P239" s="119"/>
      <c r="Q239" s="5"/>
      <c r="R239" s="119"/>
      <c r="S239" s="119"/>
      <c r="T239" s="119"/>
      <c r="U239" s="119"/>
      <c r="V239" s="119"/>
      <c r="W239" s="119"/>
      <c r="X239" s="119"/>
      <c r="Y239" s="119"/>
      <c r="Z239" s="5"/>
      <c r="AA239" s="5"/>
      <c r="AB239" s="5"/>
      <c r="AC239" s="119"/>
    </row>
    <row r="240" ht="15.75" customHeight="1">
      <c r="A240" s="4"/>
      <c r="B240" s="5"/>
      <c r="C240" s="5"/>
      <c r="D240" s="5"/>
      <c r="E240" s="5"/>
      <c r="F240" s="5"/>
      <c r="G240" s="5"/>
      <c r="H240" s="5"/>
      <c r="I240" s="5"/>
      <c r="J240" s="119"/>
      <c r="K240" s="119"/>
      <c r="L240" s="119"/>
      <c r="M240" s="119"/>
      <c r="N240" s="119"/>
      <c r="O240" s="119"/>
      <c r="P240" s="119"/>
      <c r="Q240" s="5"/>
      <c r="R240" s="119"/>
      <c r="S240" s="119"/>
      <c r="T240" s="119"/>
      <c r="U240" s="119"/>
      <c r="V240" s="119"/>
      <c r="W240" s="119"/>
      <c r="X240" s="119"/>
      <c r="Y240" s="119"/>
      <c r="Z240" s="5"/>
      <c r="AA240" s="5"/>
      <c r="AB240" s="5"/>
      <c r="AC240" s="119"/>
    </row>
    <row r="241" ht="15.75" customHeight="1">
      <c r="A241" s="4"/>
      <c r="B241" s="5"/>
      <c r="C241" s="5"/>
      <c r="D241" s="5"/>
      <c r="E241" s="5"/>
      <c r="F241" s="5"/>
      <c r="G241" s="5"/>
      <c r="H241" s="5"/>
      <c r="I241" s="5"/>
      <c r="J241" s="119"/>
      <c r="K241" s="119"/>
      <c r="L241" s="119"/>
      <c r="M241" s="119"/>
      <c r="N241" s="119"/>
      <c r="O241" s="119"/>
      <c r="P241" s="119"/>
      <c r="Q241" s="5"/>
      <c r="R241" s="119"/>
      <c r="S241" s="119"/>
      <c r="T241" s="119"/>
      <c r="U241" s="119"/>
      <c r="V241" s="119"/>
      <c r="W241" s="119"/>
      <c r="X241" s="119"/>
      <c r="Y241" s="119"/>
      <c r="Z241" s="5"/>
      <c r="AA241" s="5"/>
      <c r="AB241" s="5"/>
      <c r="AC241" s="119"/>
    </row>
    <row r="242" ht="15.75" customHeight="1">
      <c r="A242" s="4"/>
      <c r="B242" s="5"/>
      <c r="C242" s="5"/>
      <c r="D242" s="5"/>
      <c r="E242" s="5"/>
      <c r="F242" s="5"/>
      <c r="G242" s="5"/>
      <c r="H242" s="5"/>
      <c r="I242" s="5"/>
      <c r="J242" s="119"/>
      <c r="K242" s="119"/>
      <c r="L242" s="119"/>
      <c r="M242" s="119"/>
      <c r="N242" s="119"/>
      <c r="O242" s="119"/>
      <c r="P242" s="119"/>
      <c r="Q242" s="5"/>
      <c r="R242" s="119"/>
      <c r="S242" s="119"/>
      <c r="T242" s="119"/>
      <c r="U242" s="119"/>
      <c r="V242" s="119"/>
      <c r="W242" s="119"/>
      <c r="X242" s="119"/>
      <c r="Y242" s="119"/>
      <c r="Z242" s="5"/>
      <c r="AA242" s="5"/>
      <c r="AB242" s="5"/>
      <c r="AC242" s="119"/>
    </row>
    <row r="243" ht="15.75" customHeight="1">
      <c r="A243" s="4"/>
      <c r="B243" s="5"/>
      <c r="C243" s="5"/>
      <c r="D243" s="5"/>
      <c r="E243" s="5"/>
      <c r="F243" s="5"/>
      <c r="G243" s="5"/>
      <c r="H243" s="5"/>
      <c r="I243" s="5"/>
      <c r="J243" s="119"/>
      <c r="K243" s="119"/>
      <c r="L243" s="119"/>
      <c r="M243" s="119"/>
      <c r="N243" s="119"/>
      <c r="O243" s="119"/>
      <c r="P243" s="119"/>
      <c r="Q243" s="5"/>
      <c r="R243" s="119"/>
      <c r="S243" s="119"/>
      <c r="T243" s="119"/>
      <c r="U243" s="119"/>
      <c r="V243" s="119"/>
      <c r="W243" s="119"/>
      <c r="X243" s="119"/>
      <c r="Y243" s="119"/>
      <c r="Z243" s="5"/>
      <c r="AA243" s="5"/>
      <c r="AB243" s="5"/>
      <c r="AC243" s="119"/>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autoFilter ref="$A$6:$AC$35"/>
  <mergeCells count="59">
    <mergeCell ref="H37:I37"/>
    <mergeCell ref="H38:I38"/>
    <mergeCell ref="H39:I39"/>
    <mergeCell ref="H40:I40"/>
    <mergeCell ref="H41:I41"/>
    <mergeCell ref="H42:J42"/>
    <mergeCell ref="K42:M42"/>
    <mergeCell ref="I44:K44"/>
    <mergeCell ref="E42:G42"/>
    <mergeCell ref="A43:G43"/>
    <mergeCell ref="A45:G45"/>
    <mergeCell ref="F46:G46"/>
    <mergeCell ref="F36:G36"/>
    <mergeCell ref="F37:G37"/>
    <mergeCell ref="F38:G38"/>
    <mergeCell ref="F39:G39"/>
    <mergeCell ref="F40:G40"/>
    <mergeCell ref="F41:G41"/>
    <mergeCell ref="B42:D42"/>
    <mergeCell ref="J2:O2"/>
    <mergeCell ref="A3:T3"/>
    <mergeCell ref="G1:U1"/>
    <mergeCell ref="V1:V3"/>
    <mergeCell ref="W1:AC1"/>
    <mergeCell ref="A2:C2"/>
    <mergeCell ref="D2:G2"/>
    <mergeCell ref="P2:T2"/>
    <mergeCell ref="W2:AC3"/>
    <mergeCell ref="A5:AC5"/>
    <mergeCell ref="H6:O6"/>
    <mergeCell ref="P6:AC6"/>
    <mergeCell ref="R7:W7"/>
    <mergeCell ref="AB7:AC7"/>
    <mergeCell ref="R8:S8"/>
    <mergeCell ref="T8:U8"/>
    <mergeCell ref="A6:G6"/>
    <mergeCell ref="F9:G9"/>
    <mergeCell ref="H9:I9"/>
    <mergeCell ref="F10:G10"/>
    <mergeCell ref="H10:I10"/>
    <mergeCell ref="F11:G11"/>
    <mergeCell ref="H11:I11"/>
    <mergeCell ref="F16:G16"/>
    <mergeCell ref="F17:G17"/>
    <mergeCell ref="H17:I17"/>
    <mergeCell ref="F18:G18"/>
    <mergeCell ref="H18:I18"/>
    <mergeCell ref="F19:G19"/>
    <mergeCell ref="H19:I19"/>
    <mergeCell ref="F29:G29"/>
    <mergeCell ref="H29:I29"/>
    <mergeCell ref="F30:G30"/>
    <mergeCell ref="H30:I30"/>
    <mergeCell ref="F33:G33"/>
    <mergeCell ref="H33:I33"/>
    <mergeCell ref="H36:I36"/>
    <mergeCell ref="N42:P42"/>
    <mergeCell ref="R42:U42"/>
    <mergeCell ref="W46:Y46"/>
  </mergeCells>
  <conditionalFormatting sqref="O9:O12 O26 O33:O34 W9:W12 W26 W33:W34 W36:W42">
    <cfRule type="containsText" dxfId="0" priority="1" stopIfTrue="1" operator="containsText" text="Riesgo Extremo">
      <formula>NOT(ISERROR(SEARCH(("Riesgo Extremo"),(O9))))</formula>
    </cfRule>
  </conditionalFormatting>
  <conditionalFormatting sqref="O9:O12 O26 O33:O34 W9:W12 W26 W33:W34 W36:W42">
    <cfRule type="containsText" dxfId="1" priority="2" stopIfTrue="1" operator="containsText" text="Riesgo Extremo">
      <formula>NOT(ISERROR(SEARCH(("Riesgo Extremo"),(O9))))</formula>
    </cfRule>
  </conditionalFormatting>
  <conditionalFormatting sqref="O9:O12 O26 O33:O34 W9:W12 W26 W33:W34 W36:W42">
    <cfRule type="containsText" dxfId="2" priority="3" stopIfTrue="1" operator="containsText" text="Riesgo Alto">
      <formula>NOT(ISERROR(SEARCH(("Riesgo Alto"),(O9))))</formula>
    </cfRule>
  </conditionalFormatting>
  <conditionalFormatting sqref="O9:O12 O26 O33:O34 W9:W12 W26 W33:W34 W36:W42">
    <cfRule type="containsText" dxfId="3" priority="4" stopIfTrue="1" operator="containsText" text="Riesgo Medio">
      <formula>NOT(ISERROR(SEARCH(("Riesgo Medio"),(O9))))</formula>
    </cfRule>
  </conditionalFormatting>
  <conditionalFormatting sqref="O9:O12 O26 O33:O34 W9:W12 W26 W33:W34 W36:W42">
    <cfRule type="containsText" dxfId="4" priority="5" stopIfTrue="1" operator="containsText" text="Riesgo Bajo">
      <formula>NOT(ISERROR(SEARCH(("Riesgo Bajo"),(O9))))</formula>
    </cfRule>
  </conditionalFormatting>
  <conditionalFormatting sqref="O14 O16:O20 O23 O29:O31 W14 W16:W20 W29:W31">
    <cfRule type="containsText" dxfId="0" priority="6" stopIfTrue="1" operator="containsText" text="Riesgo Extremo">
      <formula>NOT(ISERROR(SEARCH(("Riesgo Extremo"),(O14))))</formula>
    </cfRule>
  </conditionalFormatting>
  <conditionalFormatting sqref="O14 O16:O20 O23 O29:O31 W14 W16:W20 W29:W31">
    <cfRule type="containsText" dxfId="1" priority="7" stopIfTrue="1" operator="containsText" text="Riesgo Extremo">
      <formula>NOT(ISERROR(SEARCH(("Riesgo Extremo"),(O14))))</formula>
    </cfRule>
  </conditionalFormatting>
  <conditionalFormatting sqref="O14 O16:O20 O23 O29:O31 W14 W16:W20 W29:W31">
    <cfRule type="containsText" dxfId="2" priority="8" stopIfTrue="1" operator="containsText" text="Riesgo Alto">
      <formula>NOT(ISERROR(SEARCH(("Riesgo Alto"),(O14))))</formula>
    </cfRule>
  </conditionalFormatting>
  <conditionalFormatting sqref="O14 O16:O20 O23 O29:O31 W14 W16:W20 W29:W31">
    <cfRule type="containsText" dxfId="3" priority="9" stopIfTrue="1" operator="containsText" text="Riesgo Medio">
      <formula>NOT(ISERROR(SEARCH(("Riesgo Medio"),(O14))))</formula>
    </cfRule>
  </conditionalFormatting>
  <conditionalFormatting sqref="O14 O16:O20 O23 O29:O31 W14 W16:W20 W29:W31">
    <cfRule type="containsText" dxfId="4" priority="10" stopIfTrue="1" operator="containsText" text="Riesgo Bajo">
      <formula>NOT(ISERROR(SEARCH(("Riesgo Bajo"),(O14))))</formula>
    </cfRule>
  </conditionalFormatting>
  <conditionalFormatting sqref="O36:O41">
    <cfRule type="containsText" dxfId="0" priority="11" stopIfTrue="1" operator="containsText" text="Riesgo Extremo">
      <formula>NOT(ISERROR(SEARCH(("Riesgo Extremo"),(O36))))</formula>
    </cfRule>
  </conditionalFormatting>
  <conditionalFormatting sqref="O36:O41">
    <cfRule type="containsText" dxfId="1" priority="12" stopIfTrue="1" operator="containsText" text="Riesgo Extremo">
      <formula>NOT(ISERROR(SEARCH(("Riesgo Extremo"),(O36))))</formula>
    </cfRule>
  </conditionalFormatting>
  <conditionalFormatting sqref="O36:O41">
    <cfRule type="containsText" dxfId="2" priority="13" stopIfTrue="1" operator="containsText" text="Riesgo Alto">
      <formula>NOT(ISERROR(SEARCH(("Riesgo Alto"),(O36))))</formula>
    </cfRule>
  </conditionalFormatting>
  <conditionalFormatting sqref="O36:O41">
    <cfRule type="containsText" dxfId="3" priority="14" stopIfTrue="1" operator="containsText" text="Riesgo Medio">
      <formula>NOT(ISERROR(SEARCH(("Riesgo Medio"),(O36))))</formula>
    </cfRule>
  </conditionalFormatting>
  <conditionalFormatting sqref="O36:O41">
    <cfRule type="containsText" dxfId="4" priority="15" stopIfTrue="1" operator="containsText" text="Riesgo Bajo">
      <formula>NOT(ISERROR(SEARCH(("Riesgo Bajo"),(O36))))</formula>
    </cfRule>
  </conditionalFormatting>
  <conditionalFormatting sqref="W23">
    <cfRule type="containsText" dxfId="0" priority="16" stopIfTrue="1" operator="containsText" text="Riesgo Extremo">
      <formula>NOT(ISERROR(SEARCH(("Riesgo Extremo"),(W23))))</formula>
    </cfRule>
  </conditionalFormatting>
  <conditionalFormatting sqref="W23">
    <cfRule type="containsText" dxfId="1" priority="17" stopIfTrue="1" operator="containsText" text="Riesgo Extremo">
      <formula>NOT(ISERROR(SEARCH(("Riesgo Extremo"),(W23))))</formula>
    </cfRule>
  </conditionalFormatting>
  <conditionalFormatting sqref="W23">
    <cfRule type="containsText" dxfId="2" priority="18" stopIfTrue="1" operator="containsText" text="Riesgo Alto">
      <formula>NOT(ISERROR(SEARCH(("Riesgo Alto"),(W23))))</formula>
    </cfRule>
  </conditionalFormatting>
  <conditionalFormatting sqref="W23">
    <cfRule type="containsText" dxfId="3" priority="19" stopIfTrue="1" operator="containsText" text="Riesgo Medio">
      <formula>NOT(ISERROR(SEARCH(("Riesgo Medio"),(W23))))</formula>
    </cfRule>
  </conditionalFormatting>
  <conditionalFormatting sqref="W23">
    <cfRule type="containsText" dxfId="4" priority="20" stopIfTrue="1" operator="containsText" text="Riesgo Bajo">
      <formula>NOT(ISERROR(SEARCH(("Riesgo Bajo"),(W23))))</formula>
    </cfRule>
  </conditionalFormatting>
  <dataValidations>
    <dataValidation type="list" allowBlank="1" showErrorMessage="1" sqref="J10:J12 L10:L12 R10:R12 T10:T12 J14 L14 R14 T14 T16 J16:J20 L16:L20 R16:R20 T18:T20 J23 L23 R23 T23 J26 L26 R26 T26 J29:J31 L29:L31 R29:R31 T29:T31 J33:J34 L33:L34 R33:R34 T33:T34 J36:J41 L36:L41 T36:T41 R36:R42">
      <formula1>"1.0,2.0,3.0,4.0,5.0"</formula1>
    </dataValidation>
  </dataValidations>
  <printOptions horizontalCentered="1" verticalCentered="1"/>
  <pageMargins bottom="0.7480314960629921" footer="0.0" header="0.0" left="0.31496062992125984" right="0.31496062992125984" top="0.5905511811023623"/>
  <pageSetup fitToHeight="0" paperSize="66" orientation="landscape" pageOrder="overThenDown"/>
  <headerFooter>
    <oddFooter>&amp;RADQUISICIÓN DE BIENES Y SERVICIOS. V-3</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3" width="11.4"/>
    <col customWidth="1" min="4" max="4" width="25.4"/>
    <col customWidth="1" min="5" max="5" width="63.7"/>
    <col customWidth="1" min="6" max="6" width="41.4"/>
    <col customWidth="1" min="7" max="7" width="11.4"/>
    <col customWidth="1" min="8" max="8" width="35.8"/>
    <col customWidth="1" min="9" max="9" width="11.4"/>
    <col customWidth="1" min="10" max="10" width="27.3"/>
    <col customWidth="1" min="11" max="11" width="43.4"/>
    <col customWidth="1" min="12" max="26" width="11.4"/>
  </cols>
  <sheetData>
    <row r="1">
      <c r="A1" s="125" t="s">
        <v>225</v>
      </c>
      <c r="B1" s="126"/>
      <c r="C1" s="126"/>
      <c r="D1" s="126"/>
      <c r="E1" s="126"/>
      <c r="F1" s="126"/>
      <c r="G1" s="126"/>
      <c r="H1" s="126"/>
      <c r="I1" s="126"/>
      <c r="J1" s="126"/>
      <c r="K1" s="127"/>
      <c r="L1" s="5"/>
      <c r="M1" s="5"/>
      <c r="N1" s="5"/>
      <c r="O1" s="5"/>
      <c r="P1" s="5"/>
      <c r="Q1" s="5"/>
      <c r="R1" s="5"/>
      <c r="S1" s="5"/>
      <c r="T1" s="5"/>
      <c r="U1" s="5"/>
      <c r="V1" s="5"/>
      <c r="W1" s="5"/>
      <c r="X1" s="5"/>
      <c r="Y1" s="5"/>
      <c r="Z1" s="5"/>
    </row>
    <row r="2">
      <c r="A2" s="128"/>
      <c r="B2" s="128"/>
      <c r="C2" s="128"/>
      <c r="D2" s="128"/>
      <c r="E2" s="125" t="s">
        <v>226</v>
      </c>
      <c r="F2" s="126"/>
      <c r="G2" s="126"/>
      <c r="H2" s="126"/>
      <c r="I2" s="126"/>
      <c r="J2" s="126"/>
      <c r="K2" s="127"/>
      <c r="L2" s="5"/>
      <c r="M2" s="5"/>
      <c r="N2" s="5"/>
      <c r="O2" s="5"/>
      <c r="P2" s="5"/>
      <c r="Q2" s="5"/>
      <c r="R2" s="5"/>
      <c r="S2" s="5"/>
      <c r="T2" s="5"/>
      <c r="U2" s="5"/>
      <c r="V2" s="5"/>
      <c r="W2" s="5"/>
      <c r="X2" s="5"/>
      <c r="Y2" s="5"/>
      <c r="Z2" s="5"/>
    </row>
    <row r="3" ht="107.25" customHeight="1">
      <c r="A3" s="129" t="s">
        <v>227</v>
      </c>
      <c r="B3" s="126"/>
      <c r="C3" s="126"/>
      <c r="D3" s="127"/>
      <c r="E3" s="130" t="s">
        <v>228</v>
      </c>
      <c r="F3" s="130" t="s">
        <v>229</v>
      </c>
      <c r="G3" s="131" t="s">
        <v>230</v>
      </c>
      <c r="H3" s="127"/>
      <c r="I3" s="131" t="s">
        <v>231</v>
      </c>
      <c r="J3" s="127"/>
      <c r="K3" s="130" t="s">
        <v>232</v>
      </c>
      <c r="L3" s="5"/>
      <c r="M3" s="5"/>
      <c r="N3" s="5"/>
      <c r="O3" s="5"/>
      <c r="P3" s="5"/>
      <c r="Q3" s="5"/>
      <c r="R3" s="5"/>
      <c r="S3" s="5"/>
      <c r="T3" s="5"/>
      <c r="U3" s="5"/>
      <c r="V3" s="5"/>
      <c r="W3" s="5"/>
      <c r="X3" s="5"/>
      <c r="Y3" s="5"/>
      <c r="Z3" s="5"/>
    </row>
    <row r="4" ht="108.0" customHeight="1">
      <c r="A4" s="132" t="s">
        <v>233</v>
      </c>
      <c r="B4" s="133"/>
      <c r="C4" s="133"/>
      <c r="D4" s="134"/>
      <c r="E4" s="130" t="s">
        <v>234</v>
      </c>
      <c r="F4" s="135" t="s">
        <v>235</v>
      </c>
      <c r="G4" s="131" t="s">
        <v>236</v>
      </c>
      <c r="H4" s="127"/>
      <c r="I4" s="136" t="s">
        <v>237</v>
      </c>
      <c r="J4" s="127"/>
      <c r="K4" s="130" t="s">
        <v>238</v>
      </c>
      <c r="L4" s="5"/>
      <c r="M4" s="5"/>
      <c r="N4" s="5"/>
      <c r="O4" s="5"/>
      <c r="P4" s="5"/>
      <c r="Q4" s="5"/>
      <c r="R4" s="5"/>
      <c r="S4" s="5"/>
      <c r="T4" s="5"/>
      <c r="U4" s="5"/>
      <c r="V4" s="5"/>
      <c r="W4" s="5"/>
      <c r="X4" s="5"/>
      <c r="Y4" s="5"/>
      <c r="Z4" s="5"/>
    </row>
    <row r="5">
      <c r="A5" s="137" t="s">
        <v>239</v>
      </c>
      <c r="C5" s="138"/>
      <c r="D5" s="139" t="s">
        <v>240</v>
      </c>
      <c r="E5" s="140" t="s">
        <v>241</v>
      </c>
      <c r="F5" s="140" t="s">
        <v>242</v>
      </c>
      <c r="G5" s="141" t="s">
        <v>162</v>
      </c>
      <c r="H5" s="142"/>
      <c r="I5" s="141" t="s">
        <v>243</v>
      </c>
      <c r="J5" s="142"/>
      <c r="K5" s="143" t="s">
        <v>244</v>
      </c>
      <c r="L5" s="5"/>
      <c r="M5" s="5"/>
      <c r="N5" s="5"/>
      <c r="O5" s="5"/>
      <c r="P5" s="5"/>
      <c r="Q5" s="5"/>
      <c r="R5" s="5"/>
      <c r="S5" s="5"/>
      <c r="T5" s="5"/>
      <c r="U5" s="5"/>
      <c r="V5" s="5"/>
      <c r="W5" s="5"/>
      <c r="X5" s="5"/>
      <c r="Y5" s="5"/>
      <c r="Z5" s="5"/>
    </row>
    <row r="6">
      <c r="A6" s="144"/>
      <c r="B6" s="11"/>
      <c r="C6" s="142"/>
      <c r="D6" s="145"/>
      <c r="E6" s="146">
        <v>1.0</v>
      </c>
      <c r="F6" s="146">
        <v>2.0</v>
      </c>
      <c r="G6" s="147">
        <v>3.0</v>
      </c>
      <c r="H6" s="42"/>
      <c r="I6" s="147">
        <v>4.0</v>
      </c>
      <c r="J6" s="42"/>
      <c r="K6" s="148">
        <v>5.0</v>
      </c>
      <c r="L6" s="5"/>
      <c r="M6" s="5"/>
      <c r="N6" s="5"/>
      <c r="O6" s="5"/>
      <c r="P6" s="5"/>
      <c r="Q6" s="5"/>
      <c r="R6" s="5"/>
      <c r="S6" s="5"/>
      <c r="T6" s="5"/>
      <c r="U6" s="5"/>
      <c r="V6" s="5"/>
      <c r="W6" s="5"/>
      <c r="X6" s="5"/>
      <c r="Y6" s="5"/>
      <c r="Z6" s="5"/>
    </row>
    <row r="7" ht="72.0" customHeight="1">
      <c r="A7" s="149" t="s">
        <v>245</v>
      </c>
      <c r="B7" s="41"/>
      <c r="C7" s="42"/>
      <c r="D7" s="146">
        <v>1.0</v>
      </c>
      <c r="E7" s="150">
        <v>2.0</v>
      </c>
      <c r="F7" s="150">
        <v>3.0</v>
      </c>
      <c r="G7" s="151">
        <v>4.0</v>
      </c>
      <c r="H7" s="42"/>
      <c r="I7" s="152">
        <v>5.0</v>
      </c>
      <c r="J7" s="42"/>
      <c r="K7" s="153">
        <v>6.0</v>
      </c>
      <c r="L7" s="5"/>
      <c r="M7" s="5"/>
      <c r="N7" s="5"/>
      <c r="O7" s="5"/>
      <c r="P7" s="5"/>
      <c r="Q7" s="5"/>
      <c r="R7" s="5"/>
      <c r="S7" s="5"/>
      <c r="T7" s="5"/>
      <c r="U7" s="5"/>
      <c r="V7" s="5"/>
      <c r="W7" s="5"/>
      <c r="X7" s="5"/>
      <c r="Y7" s="5"/>
      <c r="Z7" s="5"/>
    </row>
    <row r="8" ht="72.0" customHeight="1">
      <c r="A8" s="149" t="s">
        <v>246</v>
      </c>
      <c r="B8" s="41"/>
      <c r="C8" s="42"/>
      <c r="D8" s="146">
        <v>2.0</v>
      </c>
      <c r="E8" s="150">
        <v>3.0</v>
      </c>
      <c r="F8" s="150">
        <v>4.0</v>
      </c>
      <c r="G8" s="152">
        <v>5.0</v>
      </c>
      <c r="H8" s="42"/>
      <c r="I8" s="154">
        <v>6.0</v>
      </c>
      <c r="J8" s="42"/>
      <c r="K8" s="153">
        <v>7.0</v>
      </c>
      <c r="L8" s="5"/>
      <c r="M8" s="5"/>
      <c r="N8" s="5"/>
      <c r="O8" s="5"/>
      <c r="P8" s="5"/>
      <c r="Q8" s="5"/>
      <c r="R8" s="5"/>
      <c r="S8" s="5"/>
      <c r="T8" s="5"/>
      <c r="U8" s="5"/>
      <c r="V8" s="5"/>
      <c r="W8" s="5"/>
      <c r="X8" s="5"/>
      <c r="Y8" s="5"/>
      <c r="Z8" s="5"/>
    </row>
    <row r="9" ht="72.0" customHeight="1">
      <c r="A9" s="149" t="s">
        <v>247</v>
      </c>
      <c r="B9" s="41"/>
      <c r="C9" s="42"/>
      <c r="D9" s="146">
        <v>3.0</v>
      </c>
      <c r="E9" s="150">
        <v>4.0</v>
      </c>
      <c r="F9" s="155">
        <v>5.0</v>
      </c>
      <c r="G9" s="154">
        <v>6.0</v>
      </c>
      <c r="H9" s="42"/>
      <c r="I9" s="154">
        <v>7.0</v>
      </c>
      <c r="J9" s="42"/>
      <c r="K9" s="156">
        <v>8.0</v>
      </c>
      <c r="L9" s="5"/>
      <c r="M9" s="5"/>
      <c r="N9" s="5"/>
      <c r="O9" s="5"/>
      <c r="P9" s="5"/>
      <c r="Q9" s="5"/>
      <c r="R9" s="5"/>
      <c r="S9" s="5"/>
      <c r="T9" s="5"/>
      <c r="U9" s="5"/>
      <c r="V9" s="5"/>
      <c r="W9" s="5"/>
      <c r="X9" s="5"/>
      <c r="Y9" s="5"/>
      <c r="Z9" s="5"/>
    </row>
    <row r="10" ht="72.0" customHeight="1">
      <c r="A10" s="149" t="s">
        <v>248</v>
      </c>
      <c r="B10" s="41"/>
      <c r="C10" s="42"/>
      <c r="D10" s="146">
        <v>4.0</v>
      </c>
      <c r="E10" s="155">
        <v>5.0</v>
      </c>
      <c r="F10" s="157">
        <v>6.0</v>
      </c>
      <c r="G10" s="154">
        <v>7.0</v>
      </c>
      <c r="H10" s="42"/>
      <c r="I10" s="158">
        <v>8.0</v>
      </c>
      <c r="J10" s="42"/>
      <c r="K10" s="156">
        <v>9.0</v>
      </c>
      <c r="L10" s="5"/>
      <c r="M10" s="5"/>
      <c r="N10" s="5"/>
      <c r="O10" s="5"/>
      <c r="P10" s="5"/>
      <c r="Q10" s="5"/>
      <c r="R10" s="5"/>
      <c r="S10" s="5"/>
      <c r="T10" s="5"/>
      <c r="U10" s="5"/>
      <c r="V10" s="5"/>
      <c r="W10" s="5"/>
      <c r="X10" s="5"/>
      <c r="Y10" s="5"/>
      <c r="Z10" s="5"/>
    </row>
    <row r="11" ht="72.0" customHeight="1">
      <c r="A11" s="159" t="s">
        <v>249</v>
      </c>
      <c r="B11" s="160"/>
      <c r="C11" s="161"/>
      <c r="D11" s="162">
        <v>5.0</v>
      </c>
      <c r="E11" s="163">
        <v>6.0</v>
      </c>
      <c r="F11" s="163">
        <v>7.0</v>
      </c>
      <c r="G11" s="164">
        <v>8.0</v>
      </c>
      <c r="H11" s="161"/>
      <c r="I11" s="164">
        <v>9.0</v>
      </c>
      <c r="J11" s="161"/>
      <c r="K11" s="165">
        <v>10.0</v>
      </c>
      <c r="L11" s="5"/>
      <c r="M11" s="5"/>
      <c r="N11" s="5"/>
      <c r="O11" s="5"/>
      <c r="P11" s="5"/>
      <c r="Q11" s="5"/>
      <c r="R11" s="5"/>
      <c r="S11" s="5"/>
      <c r="T11" s="5"/>
      <c r="U11" s="5"/>
      <c r="V11" s="5"/>
      <c r="W11" s="5"/>
      <c r="X11" s="5"/>
      <c r="Y11" s="5"/>
      <c r="Z11" s="5"/>
    </row>
    <row r="12">
      <c r="A12" s="5"/>
      <c r="B12" s="5"/>
      <c r="C12" s="5"/>
      <c r="D12" s="5"/>
      <c r="E12" s="5"/>
      <c r="F12" s="5"/>
      <c r="G12" s="5"/>
      <c r="H12" s="5"/>
      <c r="I12" s="5"/>
      <c r="J12" s="5"/>
      <c r="K12" s="5"/>
      <c r="L12" s="5"/>
      <c r="M12" s="5"/>
      <c r="N12" s="5"/>
      <c r="O12" s="5"/>
      <c r="P12" s="5"/>
      <c r="Q12" s="5"/>
      <c r="R12" s="5"/>
      <c r="S12" s="5"/>
      <c r="T12" s="5"/>
      <c r="U12" s="5"/>
      <c r="V12" s="5"/>
      <c r="W12" s="5"/>
      <c r="X12" s="5"/>
      <c r="Y12" s="5"/>
      <c r="Z12" s="5"/>
    </row>
    <row r="13">
      <c r="A13" s="5"/>
      <c r="B13" s="5"/>
      <c r="C13" s="5"/>
      <c r="D13" s="5"/>
      <c r="E13" s="5"/>
      <c r="F13" s="5"/>
      <c r="G13" s="5"/>
      <c r="H13" s="5"/>
      <c r="I13" s="5"/>
      <c r="J13" s="5"/>
      <c r="K13" s="5"/>
      <c r="L13" s="5"/>
      <c r="M13" s="5"/>
      <c r="N13" s="5"/>
      <c r="O13" s="5"/>
      <c r="P13" s="5"/>
      <c r="Q13" s="5"/>
      <c r="R13" s="5"/>
      <c r="S13" s="5"/>
      <c r="T13" s="5"/>
      <c r="U13" s="5"/>
      <c r="V13" s="5"/>
      <c r="W13" s="5"/>
      <c r="X13" s="5"/>
      <c r="Y13" s="5"/>
      <c r="Z13" s="5"/>
    </row>
    <row r="14">
      <c r="A14" s="5"/>
      <c r="B14" s="5"/>
      <c r="C14" s="5"/>
      <c r="D14" s="5"/>
      <c r="E14" s="5"/>
      <c r="F14" s="5"/>
      <c r="G14" s="5"/>
      <c r="H14" s="5"/>
      <c r="I14" s="5"/>
      <c r="J14" s="5"/>
      <c r="K14" s="5"/>
      <c r="L14" s="5"/>
      <c r="M14" s="5"/>
      <c r="N14" s="5"/>
      <c r="O14" s="5"/>
      <c r="P14" s="5"/>
      <c r="Q14" s="5"/>
      <c r="R14" s="5"/>
      <c r="S14" s="5"/>
      <c r="T14" s="5"/>
      <c r="U14" s="5"/>
      <c r="V14" s="5"/>
      <c r="W14" s="5"/>
      <c r="X14" s="5"/>
      <c r="Y14" s="5"/>
      <c r="Z14" s="5"/>
    </row>
    <row r="15">
      <c r="A15" s="5"/>
      <c r="B15" s="5"/>
      <c r="C15" s="5"/>
      <c r="D15" s="5"/>
      <c r="E15" s="5"/>
      <c r="F15" s="5"/>
      <c r="G15" s="5"/>
      <c r="H15" s="5"/>
      <c r="I15" s="5"/>
      <c r="J15" s="5"/>
      <c r="K15" s="5"/>
      <c r="L15" s="5"/>
      <c r="M15" s="5"/>
      <c r="N15" s="5"/>
      <c r="O15" s="5"/>
      <c r="P15" s="5"/>
      <c r="Q15" s="5"/>
      <c r="R15" s="5"/>
      <c r="S15" s="5"/>
      <c r="T15" s="5"/>
      <c r="U15" s="5"/>
      <c r="V15" s="5"/>
      <c r="W15" s="5"/>
      <c r="X15" s="5"/>
      <c r="Y15" s="5"/>
      <c r="Z15" s="5"/>
    </row>
    <row r="16">
      <c r="A16" s="5"/>
      <c r="B16" s="5"/>
      <c r="C16" s="5"/>
      <c r="D16" s="5"/>
      <c r="E16" s="5"/>
      <c r="F16" s="5"/>
      <c r="G16" s="5"/>
      <c r="H16" s="5"/>
      <c r="I16" s="5"/>
      <c r="J16" s="5"/>
      <c r="K16" s="5"/>
      <c r="L16" s="5"/>
      <c r="M16" s="5"/>
      <c r="N16" s="5"/>
      <c r="O16" s="5"/>
      <c r="P16" s="5"/>
      <c r="Q16" s="5"/>
      <c r="R16" s="5"/>
      <c r="S16" s="5"/>
      <c r="T16" s="5"/>
      <c r="U16" s="5"/>
      <c r="V16" s="5"/>
      <c r="W16" s="5"/>
      <c r="X16" s="5"/>
      <c r="Y16" s="5"/>
      <c r="Z16" s="5"/>
    </row>
    <row r="17">
      <c r="A17" s="5"/>
      <c r="B17" s="5"/>
      <c r="C17" s="5"/>
      <c r="D17" s="5"/>
      <c r="E17" s="5"/>
      <c r="F17" s="5"/>
      <c r="G17" s="5"/>
      <c r="H17" s="5"/>
      <c r="I17" s="5"/>
      <c r="J17" s="5"/>
      <c r="K17" s="5"/>
      <c r="L17" s="5"/>
      <c r="M17" s="5"/>
      <c r="N17" s="5"/>
      <c r="O17" s="5"/>
      <c r="P17" s="5"/>
      <c r="Q17" s="5"/>
      <c r="R17" s="5"/>
      <c r="S17" s="5"/>
      <c r="T17" s="5"/>
      <c r="U17" s="5"/>
      <c r="V17" s="5"/>
      <c r="W17" s="5"/>
      <c r="X17" s="5"/>
      <c r="Y17" s="5"/>
      <c r="Z17" s="5"/>
    </row>
    <row r="18">
      <c r="A18" s="5"/>
      <c r="B18" s="5"/>
      <c r="C18" s="5"/>
      <c r="D18" s="5"/>
      <c r="E18" s="5"/>
      <c r="F18" s="5"/>
      <c r="G18" s="5"/>
      <c r="H18" s="5"/>
      <c r="I18" s="5"/>
      <c r="J18" s="5"/>
      <c r="K18" s="5"/>
      <c r="L18" s="5"/>
      <c r="M18" s="5"/>
      <c r="N18" s="5"/>
      <c r="O18" s="5"/>
      <c r="P18" s="5"/>
      <c r="Q18" s="5"/>
      <c r="R18" s="5"/>
      <c r="S18" s="5"/>
      <c r="T18" s="5"/>
      <c r="U18" s="5"/>
      <c r="V18" s="5"/>
      <c r="W18" s="5"/>
      <c r="X18" s="5"/>
      <c r="Y18" s="5"/>
      <c r="Z18" s="5"/>
    </row>
    <row r="19">
      <c r="A19" s="5"/>
      <c r="B19" s="5"/>
      <c r="C19" s="5"/>
      <c r="D19" s="5"/>
      <c r="E19" s="5"/>
      <c r="F19" s="5"/>
      <c r="G19" s="5"/>
      <c r="H19" s="5"/>
      <c r="I19" s="5"/>
      <c r="J19" s="5"/>
      <c r="K19" s="5"/>
      <c r="L19" s="5"/>
      <c r="M19" s="5"/>
      <c r="N19" s="5"/>
      <c r="O19" s="5"/>
      <c r="P19" s="5"/>
      <c r="Q19" s="5"/>
      <c r="R19" s="5"/>
      <c r="S19" s="5"/>
      <c r="T19" s="5"/>
      <c r="U19" s="5"/>
      <c r="V19" s="5"/>
      <c r="W19" s="5"/>
      <c r="X19" s="5"/>
      <c r="Y19" s="5"/>
      <c r="Z19" s="5"/>
    </row>
    <row r="20">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4:D4"/>
    <mergeCell ref="A5:C6"/>
    <mergeCell ref="D5:D6"/>
    <mergeCell ref="A7:C7"/>
    <mergeCell ref="A8:C8"/>
    <mergeCell ref="A9:C9"/>
    <mergeCell ref="A10:C10"/>
    <mergeCell ref="A11:C11"/>
    <mergeCell ref="A1:K1"/>
    <mergeCell ref="E2:K2"/>
    <mergeCell ref="A3:D3"/>
    <mergeCell ref="G3:H3"/>
    <mergeCell ref="I3:J3"/>
    <mergeCell ref="G4:H4"/>
    <mergeCell ref="I4:J4"/>
    <mergeCell ref="G8:H8"/>
    <mergeCell ref="G9:H9"/>
    <mergeCell ref="G10:H10"/>
    <mergeCell ref="G11:H11"/>
    <mergeCell ref="I9:J9"/>
    <mergeCell ref="I10:J10"/>
    <mergeCell ref="I11:J11"/>
    <mergeCell ref="G5:H5"/>
    <mergeCell ref="I5:J5"/>
    <mergeCell ref="G6:H6"/>
    <mergeCell ref="I6:J6"/>
    <mergeCell ref="G7:H7"/>
    <mergeCell ref="I7:J7"/>
    <mergeCell ref="I8:J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5.7"/>
    <col customWidth="1" min="2" max="2" width="103.3"/>
    <col customWidth="1" min="3" max="6" width="10.4"/>
    <col customWidth="1" min="7" max="26" width="12.7"/>
  </cols>
  <sheetData>
    <row r="1" ht="15.75" customHeight="1"/>
    <row r="2" ht="15.75" customHeight="1"/>
    <row r="3" ht="15.75" customHeight="1">
      <c r="A3" s="166" t="s">
        <v>250</v>
      </c>
    </row>
    <row r="4" ht="15.75" customHeight="1"/>
    <row r="5" ht="15.75" customHeight="1">
      <c r="A5" s="166"/>
      <c r="B5" s="166"/>
    </row>
    <row r="6" ht="15.75" customHeight="1">
      <c r="A6" s="167" t="s">
        <v>251</v>
      </c>
      <c r="B6" s="168" t="s">
        <v>252</v>
      </c>
    </row>
    <row r="7" ht="15.75" customHeight="1">
      <c r="A7" s="169" t="s">
        <v>253</v>
      </c>
      <c r="B7" s="170" t="s">
        <v>254</v>
      </c>
    </row>
    <row r="8" ht="15.75" customHeight="1">
      <c r="A8" s="169" t="s">
        <v>255</v>
      </c>
      <c r="B8" s="170" t="s">
        <v>256</v>
      </c>
    </row>
    <row r="9" ht="15.75" customHeight="1">
      <c r="A9" s="169" t="s">
        <v>257</v>
      </c>
      <c r="B9" s="170" t="s">
        <v>258</v>
      </c>
    </row>
    <row r="10" ht="15.75" customHeight="1">
      <c r="A10" s="169" t="s">
        <v>259</v>
      </c>
      <c r="B10" s="170" t="s">
        <v>260</v>
      </c>
    </row>
    <row r="11" ht="15.75" customHeight="1">
      <c r="A11" s="169" t="s">
        <v>261</v>
      </c>
      <c r="B11" s="170" t="s">
        <v>262</v>
      </c>
    </row>
    <row r="12" ht="15.75" customHeight="1">
      <c r="A12" s="169"/>
      <c r="B12" s="170"/>
    </row>
    <row r="13" ht="15.75" customHeight="1">
      <c r="A13" s="167" t="s">
        <v>263</v>
      </c>
      <c r="B13" s="168" t="s">
        <v>264</v>
      </c>
    </row>
    <row r="14" ht="15.75" customHeight="1">
      <c r="A14" s="169" t="s">
        <v>253</v>
      </c>
      <c r="B14" s="170" t="s">
        <v>265</v>
      </c>
    </row>
    <row r="15" ht="15.75" customHeight="1">
      <c r="A15" s="169" t="s">
        <v>255</v>
      </c>
      <c r="B15" s="170" t="s">
        <v>266</v>
      </c>
    </row>
    <row r="16" ht="15.75" customHeight="1">
      <c r="A16" s="169" t="s">
        <v>257</v>
      </c>
      <c r="B16" s="170" t="s">
        <v>267</v>
      </c>
    </row>
    <row r="17" ht="15.75" customHeight="1">
      <c r="A17" s="169" t="s">
        <v>259</v>
      </c>
      <c r="B17" s="170" t="s">
        <v>268</v>
      </c>
    </row>
    <row r="18" ht="15.75" customHeight="1">
      <c r="A18" s="169" t="s">
        <v>261</v>
      </c>
      <c r="B18" s="170" t="s">
        <v>269</v>
      </c>
    </row>
    <row r="19" ht="15.75" customHeight="1">
      <c r="A19" s="169"/>
      <c r="B19" s="171"/>
    </row>
    <row r="20" ht="15.75" customHeight="1">
      <c r="A20" s="167" t="s">
        <v>270</v>
      </c>
      <c r="B20" s="172" t="s">
        <v>271</v>
      </c>
    </row>
    <row r="21" ht="15.75" customHeight="1">
      <c r="A21" s="173"/>
      <c r="B21" s="173"/>
    </row>
    <row r="22" ht="15.75" customHeight="1">
      <c r="A22" s="173"/>
      <c r="B22" s="173"/>
    </row>
    <row r="23" ht="15.75" customHeight="1">
      <c r="A23" s="173"/>
      <c r="B23" s="173"/>
    </row>
    <row r="24" ht="15.75" customHeight="1">
      <c r="A24" s="173"/>
      <c r="B24" s="173"/>
    </row>
    <row r="25" ht="15.75" customHeight="1">
      <c r="A25" s="173"/>
      <c r="B25" s="173"/>
    </row>
    <row r="26" ht="15.75" customHeight="1">
      <c r="A26" s="173"/>
      <c r="B26" s="173"/>
    </row>
    <row r="27" ht="15.75" customHeight="1">
      <c r="A27" s="173"/>
      <c r="B27" s="173"/>
    </row>
    <row r="28" ht="15.75" customHeight="1">
      <c r="A28" s="173"/>
      <c r="B28" s="173"/>
    </row>
    <row r="29" ht="15.75" customHeight="1">
      <c r="A29" s="173"/>
      <c r="B29" s="173"/>
    </row>
    <row r="30" ht="15.75" customHeight="1">
      <c r="A30" s="173"/>
      <c r="B30" s="173"/>
    </row>
    <row r="31" ht="15.75" customHeight="1">
      <c r="A31" s="173"/>
      <c r="B31" s="173"/>
    </row>
    <row r="32" ht="15.75" customHeight="1">
      <c r="A32" s="173"/>
      <c r="B32" s="173"/>
    </row>
    <row r="33" ht="15.75" customHeight="1">
      <c r="A33" s="173"/>
      <c r="B33" s="173"/>
    </row>
    <row r="34" ht="15.75" customHeight="1">
      <c r="A34" s="167" t="s">
        <v>272</v>
      </c>
      <c r="B34" s="172" t="s">
        <v>273</v>
      </c>
    </row>
    <row r="35" ht="15.75" customHeight="1">
      <c r="A35" s="167" t="s">
        <v>253</v>
      </c>
      <c r="B35" s="172" t="s">
        <v>274</v>
      </c>
    </row>
    <row r="36" ht="15.75" customHeight="1">
      <c r="A36" s="169"/>
      <c r="B36" s="171" t="s">
        <v>275</v>
      </c>
    </row>
    <row r="37" ht="15.75" customHeight="1">
      <c r="A37" s="169"/>
      <c r="B37" s="171" t="s">
        <v>276</v>
      </c>
    </row>
    <row r="38" ht="15.75" customHeight="1">
      <c r="A38" s="169"/>
      <c r="B38" s="171" t="s">
        <v>277</v>
      </c>
    </row>
    <row r="39" ht="15.75" customHeight="1">
      <c r="A39" s="169"/>
      <c r="B39" s="171" t="s">
        <v>278</v>
      </c>
    </row>
    <row r="40" ht="15.75" customHeight="1">
      <c r="A40" s="169"/>
      <c r="B40" s="170" t="s">
        <v>279</v>
      </c>
    </row>
    <row r="41" ht="15.75" customHeight="1">
      <c r="A41" s="169"/>
      <c r="B41" s="170" t="s">
        <v>280</v>
      </c>
    </row>
    <row r="42" ht="15.75" customHeight="1">
      <c r="A42" s="169"/>
      <c r="B42" s="170" t="s">
        <v>281</v>
      </c>
    </row>
    <row r="43" ht="15.75" customHeight="1">
      <c r="A43" s="169"/>
      <c r="B43" s="170" t="s">
        <v>282</v>
      </c>
    </row>
    <row r="44" ht="15.75" customHeight="1">
      <c r="A44" s="169"/>
      <c r="B44" s="170" t="s">
        <v>283</v>
      </c>
    </row>
    <row r="45" ht="15.75" customHeight="1">
      <c r="A45" s="169"/>
      <c r="B45" s="170" t="s">
        <v>284</v>
      </c>
    </row>
    <row r="46" ht="15.75" customHeight="1">
      <c r="A46" s="169"/>
      <c r="B46" s="170" t="s">
        <v>285</v>
      </c>
    </row>
    <row r="47" ht="15.75" customHeight="1">
      <c r="A47" s="169"/>
      <c r="B47" s="171" t="s">
        <v>286</v>
      </c>
    </row>
    <row r="48" ht="15.75" customHeight="1">
      <c r="A48" s="169"/>
      <c r="B48" s="171" t="s">
        <v>287</v>
      </c>
    </row>
    <row r="49" ht="15.75" customHeight="1">
      <c r="A49" s="169"/>
      <c r="B49" s="171" t="s">
        <v>288</v>
      </c>
    </row>
    <row r="50" ht="15.75" customHeight="1">
      <c r="A50" s="169"/>
      <c r="B50" s="171" t="s">
        <v>289</v>
      </c>
    </row>
    <row r="51" ht="15.75" customHeight="1">
      <c r="A51" s="169"/>
      <c r="B51" s="171" t="s">
        <v>290</v>
      </c>
    </row>
    <row r="52" ht="15.75" customHeight="1">
      <c r="A52" s="169"/>
      <c r="B52" s="171" t="s">
        <v>291</v>
      </c>
    </row>
    <row r="53" ht="15.75" customHeight="1">
      <c r="A53" s="169"/>
      <c r="B53" s="171"/>
    </row>
    <row r="54" ht="15.75" customHeight="1">
      <c r="A54" s="167" t="s">
        <v>292</v>
      </c>
      <c r="B54" s="172" t="s">
        <v>293</v>
      </c>
    </row>
    <row r="55" ht="15.75" customHeight="1">
      <c r="A55" s="169"/>
      <c r="B55" s="171" t="s">
        <v>294</v>
      </c>
    </row>
    <row r="56" ht="15.75" customHeight="1">
      <c r="A56" s="169"/>
      <c r="B56" s="174" t="s">
        <v>295</v>
      </c>
    </row>
    <row r="57" ht="15.75" customHeight="1">
      <c r="A57" s="167" t="s">
        <v>296</v>
      </c>
      <c r="B57" s="172" t="s">
        <v>297</v>
      </c>
    </row>
    <row r="58" ht="15.75" customHeight="1">
      <c r="A58" s="169" t="s">
        <v>298</v>
      </c>
      <c r="B58" s="170" t="s">
        <v>299</v>
      </c>
    </row>
    <row r="59" ht="15.75" customHeight="1">
      <c r="A59" s="169" t="s">
        <v>300</v>
      </c>
      <c r="B59" s="171" t="s">
        <v>301</v>
      </c>
    </row>
    <row r="60" ht="15.75" customHeight="1">
      <c r="A60" s="167" t="s">
        <v>302</v>
      </c>
      <c r="B60" s="172" t="s">
        <v>303</v>
      </c>
    </row>
    <row r="61" ht="21.75" customHeight="1">
      <c r="A61" s="169" t="s">
        <v>304</v>
      </c>
      <c r="B61" s="170" t="s">
        <v>305</v>
      </c>
    </row>
    <row r="62" ht="15.75" customHeight="1">
      <c r="A62" s="169" t="s">
        <v>306</v>
      </c>
      <c r="B62" s="170" t="s">
        <v>307</v>
      </c>
    </row>
    <row r="63" ht="15.75" customHeight="1">
      <c r="A63" s="167" t="s">
        <v>308</v>
      </c>
      <c r="B63" s="168" t="s">
        <v>309</v>
      </c>
    </row>
    <row r="64" ht="15.75" customHeight="1">
      <c r="A64" s="169" t="s">
        <v>310</v>
      </c>
      <c r="B64" s="170" t="s">
        <v>311</v>
      </c>
    </row>
    <row r="65" ht="15.75" customHeight="1">
      <c r="A65" s="169"/>
      <c r="B65" s="171" t="s">
        <v>312</v>
      </c>
    </row>
    <row r="66" ht="15.75" customHeight="1">
      <c r="A66" s="169"/>
      <c r="B66" s="170" t="s">
        <v>313</v>
      </c>
    </row>
    <row r="67" ht="15.75" customHeight="1">
      <c r="A67" s="169"/>
      <c r="B67" s="171" t="s">
        <v>314</v>
      </c>
    </row>
    <row r="68" ht="15.75" customHeight="1">
      <c r="A68" s="169"/>
      <c r="B68" s="171" t="s">
        <v>315</v>
      </c>
    </row>
    <row r="69" ht="15.75" customHeight="1">
      <c r="A69" s="169"/>
      <c r="B69" s="170" t="s">
        <v>316</v>
      </c>
    </row>
    <row r="70" ht="15.75" customHeight="1">
      <c r="A70" s="169"/>
      <c r="B70" s="171" t="s">
        <v>317</v>
      </c>
    </row>
    <row r="71" ht="15.75" customHeight="1">
      <c r="A71" s="169"/>
      <c r="B71" s="170" t="s">
        <v>318</v>
      </c>
    </row>
    <row r="72" ht="15.75" customHeight="1">
      <c r="A72" s="169" t="s">
        <v>319</v>
      </c>
      <c r="B72" s="170" t="s">
        <v>320</v>
      </c>
    </row>
    <row r="73" ht="15.75" customHeight="1">
      <c r="A73" s="169"/>
      <c r="B73" s="170" t="s">
        <v>321</v>
      </c>
    </row>
    <row r="74" ht="15.75" customHeight="1">
      <c r="A74" s="169"/>
      <c r="B74" s="171" t="s">
        <v>322</v>
      </c>
    </row>
    <row r="75" ht="15.75" customHeight="1">
      <c r="A75" s="169"/>
      <c r="B75" s="171" t="s">
        <v>323</v>
      </c>
    </row>
    <row r="76" ht="15.75" customHeight="1">
      <c r="A76" s="169" t="s">
        <v>324</v>
      </c>
      <c r="B76" s="170" t="s">
        <v>325</v>
      </c>
    </row>
    <row r="77" ht="15.75" customHeight="1">
      <c r="A77" s="169"/>
      <c r="B77" s="170" t="s">
        <v>326</v>
      </c>
    </row>
    <row r="78" ht="15.75" customHeight="1">
      <c r="A78" s="169"/>
      <c r="B78" s="170" t="s">
        <v>327</v>
      </c>
    </row>
    <row r="79" ht="15.75" customHeight="1">
      <c r="A79" s="169"/>
      <c r="B79" s="170" t="s">
        <v>328</v>
      </c>
    </row>
    <row r="80" ht="15.75" customHeight="1">
      <c r="A80" s="169"/>
      <c r="B80" s="170" t="s">
        <v>329</v>
      </c>
    </row>
    <row r="81" ht="15.75" customHeight="1">
      <c r="A81" s="169" t="s">
        <v>330</v>
      </c>
      <c r="B81" s="170" t="s">
        <v>331</v>
      </c>
    </row>
    <row r="82" ht="15.75" customHeight="1">
      <c r="A82" s="167" t="s">
        <v>332</v>
      </c>
      <c r="B82" s="168" t="s">
        <v>333</v>
      </c>
    </row>
    <row r="83" ht="15.75" customHeight="1">
      <c r="A83" s="169" t="s">
        <v>334</v>
      </c>
      <c r="B83" s="170" t="s">
        <v>335</v>
      </c>
    </row>
    <row r="84" ht="15.75" customHeight="1">
      <c r="A84" s="169" t="s">
        <v>336</v>
      </c>
      <c r="B84" s="170" t="s">
        <v>337</v>
      </c>
    </row>
    <row r="85" ht="15.75" customHeight="1">
      <c r="A85" s="169" t="s">
        <v>338</v>
      </c>
      <c r="B85" s="170" t="s">
        <v>339</v>
      </c>
    </row>
    <row r="86" ht="15.75" customHeight="1">
      <c r="A86" s="169" t="s">
        <v>340</v>
      </c>
      <c r="B86" s="170" t="s">
        <v>341</v>
      </c>
    </row>
    <row r="87" ht="15.75" customHeight="1">
      <c r="A87" s="169" t="s">
        <v>342</v>
      </c>
      <c r="B87" s="170" t="s">
        <v>343</v>
      </c>
    </row>
    <row r="88" ht="15.75" customHeight="1">
      <c r="A88" s="169" t="s">
        <v>344</v>
      </c>
      <c r="B88" s="170" t="s">
        <v>345</v>
      </c>
    </row>
    <row r="89" ht="15.75" customHeight="1">
      <c r="A89" s="169" t="s">
        <v>346</v>
      </c>
      <c r="B89" s="170" t="s">
        <v>347</v>
      </c>
    </row>
    <row r="90" ht="15.75" customHeight="1">
      <c r="A90" s="169" t="s">
        <v>348</v>
      </c>
      <c r="B90" s="170" t="s">
        <v>349</v>
      </c>
    </row>
    <row r="91" ht="15.75" customHeight="1">
      <c r="A91" s="169"/>
      <c r="B91" s="170"/>
    </row>
    <row r="92" ht="15.75" customHeight="1">
      <c r="A92" s="167" t="s">
        <v>257</v>
      </c>
      <c r="B92" s="168" t="s">
        <v>350</v>
      </c>
    </row>
    <row r="93" ht="15.75" customHeight="1">
      <c r="A93" s="169"/>
      <c r="B93" s="170" t="s">
        <v>351</v>
      </c>
    </row>
    <row r="94" ht="15.75" customHeight="1">
      <c r="A94" s="169"/>
      <c r="B94" s="170" t="s">
        <v>352</v>
      </c>
    </row>
    <row r="95" ht="15.75" customHeight="1">
      <c r="A95" s="169"/>
      <c r="B95" s="170" t="s">
        <v>353</v>
      </c>
    </row>
    <row r="96" ht="15.75" customHeight="1">
      <c r="A96" s="169"/>
      <c r="B96" s="170" t="s">
        <v>354</v>
      </c>
    </row>
    <row r="97" ht="15.75" customHeight="1">
      <c r="A97" s="169"/>
      <c r="B97" s="170" t="s">
        <v>355</v>
      </c>
    </row>
    <row r="98" ht="15.75" customHeight="1">
      <c r="A98" s="169"/>
      <c r="B98" s="170" t="s">
        <v>356</v>
      </c>
    </row>
    <row r="99" ht="15.75" customHeight="1">
      <c r="A99" s="169"/>
      <c r="B99" s="170" t="s">
        <v>357</v>
      </c>
    </row>
    <row r="100" ht="15.75" customHeight="1">
      <c r="A100" s="169"/>
      <c r="B100" s="170"/>
    </row>
    <row r="101" ht="15.75" customHeight="1">
      <c r="A101" s="169"/>
      <c r="B101" s="170" t="s">
        <v>358</v>
      </c>
    </row>
    <row r="102" ht="15.75" customHeight="1">
      <c r="A102" s="169"/>
      <c r="B102" s="170" t="s">
        <v>359</v>
      </c>
    </row>
    <row r="103" ht="15.75" customHeight="1"/>
    <row r="104" ht="15.75" customHeight="1">
      <c r="B104" s="168" t="s">
        <v>360</v>
      </c>
    </row>
    <row r="105" ht="15.75" customHeight="1">
      <c r="B105" s="173"/>
    </row>
    <row r="106" ht="15.75" customHeight="1">
      <c r="A106" s="169"/>
      <c r="B106" s="173"/>
    </row>
    <row r="107" ht="15.75" customHeight="1">
      <c r="A107" s="169"/>
      <c r="B107" s="170"/>
    </row>
    <row r="108" ht="15.75" customHeight="1">
      <c r="A108" s="169"/>
      <c r="B108" s="173"/>
    </row>
    <row r="109" ht="15.75" customHeight="1">
      <c r="B109" s="173"/>
    </row>
    <row r="110" ht="15.75" customHeight="1">
      <c r="B110" s="173"/>
    </row>
    <row r="111" ht="15.75" customHeight="1">
      <c r="B111" s="173"/>
    </row>
    <row r="112" ht="15.75" customHeight="1">
      <c r="B112" s="173"/>
    </row>
    <row r="113" ht="15.75" customHeight="1">
      <c r="B113" s="173"/>
    </row>
    <row r="114" ht="15.75" customHeight="1">
      <c r="B114" s="173"/>
    </row>
    <row r="115" ht="15.75" customHeight="1">
      <c r="B115" s="173"/>
    </row>
    <row r="116" ht="15.75" customHeight="1">
      <c r="B116" s="170" t="s">
        <v>361</v>
      </c>
    </row>
    <row r="117" ht="15.75" customHeight="1"/>
    <row r="118" ht="15.75" customHeight="1">
      <c r="B118" s="168" t="s">
        <v>362</v>
      </c>
    </row>
    <row r="119" ht="15.75" customHeight="1">
      <c r="B119" s="173"/>
      <c r="C119" s="173"/>
      <c r="D119" s="173"/>
      <c r="E119" s="173"/>
    </row>
    <row r="120" ht="15.75" customHeight="1">
      <c r="B120" s="173"/>
      <c r="C120" s="173"/>
      <c r="D120" s="173"/>
      <c r="E120" s="173"/>
    </row>
    <row r="121" ht="15.75" customHeight="1">
      <c r="B121" s="173"/>
      <c r="C121" s="173"/>
      <c r="D121" s="173"/>
      <c r="E121" s="173"/>
    </row>
    <row r="122" ht="15.75" customHeight="1">
      <c r="B122" s="173"/>
      <c r="C122" s="173"/>
      <c r="D122" s="173"/>
      <c r="E122" s="173"/>
    </row>
    <row r="123" ht="15.75" customHeight="1">
      <c r="B123" s="173"/>
      <c r="C123" s="173"/>
      <c r="D123" s="173"/>
      <c r="E123" s="173"/>
    </row>
    <row r="124" ht="15.75" customHeight="1">
      <c r="B124" s="173"/>
      <c r="C124" s="173"/>
      <c r="D124" s="173"/>
      <c r="E124" s="173"/>
    </row>
    <row r="125" ht="15.75" customHeight="1">
      <c r="B125" s="173"/>
      <c r="C125" s="173"/>
      <c r="D125" s="173"/>
      <c r="E125" s="173"/>
    </row>
    <row r="126" ht="15.75" customHeight="1">
      <c r="B126" s="173"/>
      <c r="C126" s="173"/>
      <c r="D126" s="173"/>
      <c r="E126" s="173"/>
    </row>
    <row r="127" ht="15.75" customHeight="1">
      <c r="B127" s="173"/>
      <c r="C127" s="173"/>
      <c r="D127" s="173"/>
      <c r="E127" s="173"/>
    </row>
    <row r="128" ht="15.75" customHeight="1">
      <c r="B128" s="173"/>
      <c r="C128" s="173"/>
      <c r="D128" s="173"/>
      <c r="E128" s="173"/>
    </row>
    <row r="129" ht="15.75" customHeight="1">
      <c r="B129" s="173"/>
      <c r="C129" s="173"/>
      <c r="D129" s="173"/>
      <c r="E129" s="173"/>
    </row>
    <row r="130" ht="15.75" customHeight="1">
      <c r="B130" s="173"/>
      <c r="C130" s="173"/>
      <c r="D130" s="173"/>
      <c r="E130" s="173"/>
    </row>
    <row r="131" ht="15.75" customHeight="1">
      <c r="B131" s="173"/>
      <c r="C131" s="173"/>
      <c r="D131" s="173"/>
      <c r="E131" s="173"/>
    </row>
    <row r="132" ht="15.75" customHeight="1">
      <c r="B132" s="173"/>
      <c r="C132" s="173"/>
      <c r="D132" s="173"/>
      <c r="E132" s="173"/>
    </row>
    <row r="133" ht="15.75" customHeight="1">
      <c r="B133" s="170" t="s">
        <v>363</v>
      </c>
    </row>
    <row r="134" ht="15.75" customHeight="1"/>
    <row r="135" ht="15.75" customHeight="1">
      <c r="B135" s="168" t="s">
        <v>364</v>
      </c>
    </row>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c r="B159" s="170" t="s">
        <v>365</v>
      </c>
    </row>
    <row r="160" ht="15.75" customHeight="1"/>
    <row r="161" ht="15.75" customHeight="1">
      <c r="B161" s="168" t="s">
        <v>366</v>
      </c>
    </row>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c r="A178" s="167" t="s">
        <v>259</v>
      </c>
      <c r="B178" s="168" t="s">
        <v>367</v>
      </c>
    </row>
    <row r="179" ht="15.75" customHeight="1">
      <c r="A179" s="169"/>
      <c r="B179" s="170" t="s">
        <v>368</v>
      </c>
    </row>
    <row r="180" ht="15.75" customHeight="1">
      <c r="A180" s="169"/>
      <c r="B180" s="170" t="s">
        <v>369</v>
      </c>
    </row>
    <row r="181" ht="66.75" customHeight="1">
      <c r="A181" s="169"/>
      <c r="B181" s="170" t="s">
        <v>370</v>
      </c>
    </row>
    <row r="182" ht="15.75" customHeight="1">
      <c r="A182" s="169"/>
      <c r="B182" s="170" t="s">
        <v>371</v>
      </c>
    </row>
    <row r="183" ht="15.75" customHeight="1">
      <c r="A183" s="169"/>
      <c r="B183" s="170" t="s">
        <v>372</v>
      </c>
    </row>
    <row r="184" ht="15.75" customHeight="1">
      <c r="A184" s="169"/>
      <c r="B184" s="170" t="s">
        <v>373</v>
      </c>
    </row>
    <row r="185" ht="15.75" customHeight="1">
      <c r="A185" s="169"/>
      <c r="B185" s="170" t="s">
        <v>374</v>
      </c>
    </row>
    <row r="186" ht="15.75" customHeight="1">
      <c r="A186" s="169"/>
      <c r="B186" s="170" t="s">
        <v>375</v>
      </c>
    </row>
    <row r="187" ht="15.75" customHeight="1">
      <c r="A187" s="169"/>
      <c r="B187" s="170" t="s">
        <v>376</v>
      </c>
    </row>
    <row r="188" ht="15.75" customHeight="1">
      <c r="A188" s="169"/>
      <c r="B188" s="170"/>
    </row>
    <row r="189" ht="15.75" customHeight="1">
      <c r="A189" s="167" t="s">
        <v>261</v>
      </c>
      <c r="B189" s="168" t="s">
        <v>377</v>
      </c>
    </row>
    <row r="190" ht="15.75" customHeight="1">
      <c r="A190" s="169"/>
      <c r="B190" s="170" t="s">
        <v>378</v>
      </c>
    </row>
    <row r="191" ht="15.75" customHeight="1">
      <c r="A191" s="169"/>
      <c r="B191" s="170" t="s">
        <v>379</v>
      </c>
    </row>
    <row r="192" ht="15.75" customHeight="1">
      <c r="A192" s="169"/>
      <c r="B192" s="170" t="s">
        <v>380</v>
      </c>
    </row>
    <row r="193" ht="15.75" customHeight="1">
      <c r="A193" s="169"/>
      <c r="B193" s="170" t="s">
        <v>381</v>
      </c>
    </row>
    <row r="194" ht="15.75" customHeight="1">
      <c r="A194" s="169"/>
      <c r="B194" s="170" t="s">
        <v>382</v>
      </c>
    </row>
    <row r="195" ht="15.75" customHeight="1">
      <c r="A195" s="169"/>
      <c r="B195" s="170" t="s">
        <v>383</v>
      </c>
    </row>
    <row r="196" ht="15.75" customHeight="1">
      <c r="A196" s="169"/>
      <c r="B196" s="170" t="s">
        <v>384</v>
      </c>
    </row>
    <row r="197" ht="15.75" customHeight="1">
      <c r="A197" s="169"/>
      <c r="B197" s="170" t="s">
        <v>385</v>
      </c>
    </row>
    <row r="198" ht="15.75" customHeight="1">
      <c r="A198" s="169"/>
      <c r="B198" s="170"/>
    </row>
    <row r="199" ht="15.75" customHeight="1">
      <c r="A199" s="169"/>
      <c r="B199" s="168" t="s">
        <v>386</v>
      </c>
    </row>
    <row r="200" ht="15.75" customHeight="1">
      <c r="A200" s="169"/>
      <c r="B200" s="170" t="s">
        <v>387</v>
      </c>
    </row>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B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2020-08-03T19:34:56Z</dcterms:created>
  <dc:creator>Microsoft Office User</dc:creator>
</cp:coreProperties>
</file>